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4.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8"/>
  <workbookPr defaultThemeVersion="166925"/>
  <mc:AlternateContent xmlns:mc="http://schemas.openxmlformats.org/markup-compatibility/2006">
    <mc:Choice Requires="x15">
      <x15ac:absPath xmlns:x15ac="http://schemas.microsoft.com/office/spreadsheetml/2010/11/ac" url="D:\pzivkovic\Documents\Dropbox\Dropbox\STAT course 2020\slides\online course\09 Multile Linear Regression\"/>
    </mc:Choice>
  </mc:AlternateContent>
  <xr:revisionPtr revIDLastSave="0" documentId="13_ncr:1_{3487AC08-B083-401B-9F3F-F2FD7A1E95F2}" xr6:coauthVersionLast="36" xr6:coauthVersionMax="36" xr10:uidLastSave="{00000000-0000-0000-0000-000000000000}"/>
  <bookViews>
    <workbookView xWindow="0" yWindow="0" windowWidth="14388" windowHeight="6492" xr2:uid="{00000000-000D-0000-FFFF-FFFF00000000}"/>
  </bookViews>
  <sheets>
    <sheet name="Data for Multiple Regression" sheetId="13" r:id="rId1"/>
    <sheet name="Step 0" sheetId="51" r:id="rId2"/>
    <sheet name="Non-Linear Regression" sheetId="15" state="hidden" r:id="rId3"/>
    <sheet name="Non Linear Regression Example" sheetId="41" state="hidden" r:id="rId4"/>
    <sheet name="Correlations" sheetId="58" state="hidden" r:id="rId5"/>
    <sheet name="Cheese_reg1" sheetId="59" state="hidden" r:id="rId6"/>
    <sheet name="Cheese_reg2" sheetId="60" state="hidden" r:id="rId7"/>
  </sheets>
  <externalReferences>
    <externalReference r:id="rId8"/>
  </externalReferences>
  <definedNames>
    <definedName name="_1__123Graph_ACHART_1" hidden="1">[1]GRADES!$C$5:$C$36</definedName>
    <definedName name="_2__123Graph_ACHART_2" hidden="1">[1]ARRIVALS!$C$7:$C$42</definedName>
    <definedName name="_3__123Graph_BCHART_1" hidden="1">[1]GRADES!$D$5:$D$36</definedName>
    <definedName name="_4__123Graph_BCHART_2" hidden="1">[1]ARRIVALS!$D$7:$D$42</definedName>
    <definedName name="_Dist_Bin" hidden="1">#REF!</definedName>
    <definedName name="_Dist_Values" hidden="1">#REF!</definedName>
    <definedName name="_Regression_Out" hidden="1">[1]ARRIVALS!$E$22</definedName>
    <definedName name="_Regression_X" hidden="1">[1]ARRIVALS!$B$7:$B$42</definedName>
    <definedName name="_Regression_Y" hidden="1">[1]ARRIVALS!$C$7:$C$42</definedName>
  </definedNames>
  <calcPr calcId="19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41" l="1"/>
  <c r="K6" i="41"/>
  <c r="K7" i="41"/>
  <c r="K8" i="41"/>
  <c r="K9" i="41"/>
  <c r="K10" i="41"/>
  <c r="K11" i="41"/>
  <c r="K12" i="41"/>
  <c r="K13" i="41"/>
  <c r="K14" i="41"/>
  <c r="K15" i="41"/>
  <c r="K16" i="41"/>
  <c r="K17" i="41"/>
  <c r="K18" i="41"/>
  <c r="K19" i="41"/>
  <c r="K20" i="41"/>
  <c r="K21" i="41"/>
  <c r="K22" i="41"/>
  <c r="K23" i="41"/>
  <c r="K24" i="41"/>
  <c r="K25" i="41"/>
  <c r="K26" i="41"/>
  <c r="K27" i="41"/>
  <c r="K28" i="41"/>
  <c r="K29" i="41"/>
  <c r="K30" i="41"/>
  <c r="K31" i="41"/>
  <c r="K32" i="41"/>
  <c r="K33" i="41"/>
  <c r="K4" i="41"/>
  <c r="B26" i="15" l="1"/>
  <c r="B27" i="15"/>
  <c r="B28" i="15"/>
  <c r="B29" i="15"/>
  <c r="B30" i="15"/>
  <c r="B31" i="15"/>
  <c r="B32" i="15"/>
  <c r="B33" i="15"/>
  <c r="B34" i="15"/>
  <c r="B35" i="15"/>
  <c r="B36" i="15"/>
  <c r="B37" i="15"/>
  <c r="B38" i="15"/>
  <c r="B39" i="15"/>
  <c r="B40" i="15"/>
  <c r="B41" i="15"/>
  <c r="B42" i="15"/>
  <c r="B43" i="15"/>
  <c r="B44" i="15"/>
  <c r="B45" i="15"/>
</calcChain>
</file>

<file path=xl/sharedStrings.xml><?xml version="1.0" encoding="utf-8"?>
<sst xmlns="http://schemas.openxmlformats.org/spreadsheetml/2006/main" count="211" uniqueCount="104">
  <si>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</si>
  <si>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</si>
  <si>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</si>
  <si>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</si>
  <si>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</si>
  <si>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</si>
  <si>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</si>
  <si>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</si>
  <si>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</si>
  <si>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</si>
  <si>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</si>
  <si>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</si>
  <si>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</si>
  <si>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</si>
  <si>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</si>
  <si>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</si>
  <si>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</si>
  <si>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</si>
  <si>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</si>
  <si>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</si>
  <si>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</si>
  <si>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</si>
  <si>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</si>
  <si>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</si>
  <si>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</si>
  <si>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</si>
  <si>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</si>
  <si>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Standard Residuals</t>
  </si>
  <si>
    <t>ID</t>
  </si>
  <si>
    <t>y</t>
  </si>
  <si>
    <t>Data</t>
  </si>
  <si>
    <t>x1</t>
  </si>
  <si>
    <t>x2</t>
  </si>
  <si>
    <t>ln(x2)</t>
  </si>
  <si>
    <t>As cheese ages, various chemical processes take place that determine the taste of the final product. This dataset contains concentrations of various chemicals in 30 samples of mature cheddar cheese, and a subjective measure of taste for each sample. Develop the least squares estimated regression equation that relates the taste to various chemicals (Acetic, H2S, Lactic).</t>
  </si>
  <si>
    <t>Taste</t>
  </si>
  <si>
    <t>Acetic</t>
  </si>
  <si>
    <t>H2S</t>
  </si>
  <si>
    <t>Lactic</t>
  </si>
  <si>
    <t>Case ID</t>
  </si>
  <si>
    <t>Size (m2) [X3]</t>
  </si>
  <si>
    <t>Lot size (m2) [X2]</t>
  </si>
  <si>
    <t>strong  curvilinear relation, then try ln(x)</t>
  </si>
  <si>
    <t>Age (in years) [X1]</t>
  </si>
  <si>
    <t>Row Labels</t>
  </si>
  <si>
    <t>Grand Total</t>
  </si>
  <si>
    <t>Count of Age (in years) [X1]</t>
  </si>
  <si>
    <t>1-5</t>
  </si>
  <si>
    <t>6-10</t>
  </si>
  <si>
    <t>11-15</t>
  </si>
  <si>
    <t>16-20</t>
  </si>
  <si>
    <t>21-25</t>
  </si>
  <si>
    <t>26-30</t>
  </si>
  <si>
    <t>Count of Lot size (m2) [X2]</t>
  </si>
  <si>
    <t>500-599</t>
  </si>
  <si>
    <t>600-699</t>
  </si>
  <si>
    <t>700-799</t>
  </si>
  <si>
    <t>800-899</t>
  </si>
  <si>
    <t>900-999</t>
  </si>
  <si>
    <t>1000-1099</t>
  </si>
  <si>
    <t>1100-1199</t>
  </si>
  <si>
    <t>1200-1299</t>
  </si>
  <si>
    <t>1300-1399</t>
  </si>
  <si>
    <t>1400-1500</t>
  </si>
  <si>
    <t>Count of Size (m2) [X3]</t>
  </si>
  <si>
    <t>80-100</t>
  </si>
  <si>
    <t>100-120</t>
  </si>
  <si>
    <t>120-140</t>
  </si>
  <si>
    <t>140-160</t>
  </si>
  <si>
    <t>160-180</t>
  </si>
  <si>
    <t>180-200</t>
  </si>
  <si>
    <t>200-220</t>
  </si>
  <si>
    <t>220-240</t>
  </si>
  <si>
    <t>Mean</t>
  </si>
  <si>
    <t>Median</t>
  </si>
  <si>
    <t>Mode</t>
  </si>
  <si>
    <t>Standard Deviation</t>
  </si>
  <si>
    <t>Sample Variance</t>
  </si>
  <si>
    <t>Kurtosis</t>
  </si>
  <si>
    <t>Skewness</t>
  </si>
  <si>
    <t>Range</t>
  </si>
  <si>
    <t>Minimum</t>
  </si>
  <si>
    <t>Maximum</t>
  </si>
  <si>
    <t>Sum</t>
  </si>
  <si>
    <t>Count</t>
  </si>
  <si>
    <t>Confidence Level(95.0%)</t>
  </si>
  <si>
    <t>Price (in 1000) [Y]</t>
  </si>
  <si>
    <t>Count of Price (in 1000) [Y]</t>
  </si>
  <si>
    <t>1400-1499</t>
  </si>
  <si>
    <t>1500-1599</t>
  </si>
  <si>
    <t>1600-1699</t>
  </si>
  <si>
    <t>1700-1799</t>
  </si>
  <si>
    <t>1800-1899</t>
  </si>
  <si>
    <t>1900-1999</t>
  </si>
  <si>
    <t>2000-2100</t>
  </si>
  <si>
    <t>Step 0 - Descriptive Analysis</t>
  </si>
  <si>
    <t>Example</t>
  </si>
  <si>
    <t>Instruction:</t>
  </si>
  <si>
    <t>Question:</t>
  </si>
  <si>
    <t xml:space="preserve">In a real estate agency, the manager wants to analyze the price of houses depending on the age of the house, the size of the land lot and the size of living space.  </t>
  </si>
  <si>
    <t>Predicted Taste</t>
  </si>
  <si>
    <t>ln(H2S)</t>
  </si>
  <si>
    <t>Forecasted Taste = -23.23 + 1.08*Acetic + 3.65*ln(H2S) + 4.55*Lactic</t>
  </si>
  <si>
    <t>1. Compute the correlations between all variables:
- Indicate which of the independent variables correlates the most with the dependent variable.
- Indicate if there is multicollinearity.
2. Develop the least squares estimated regression equation using all variables :
- Find the best Model
- Predict the price for a house of 150m2, with the land lot size of 650m2 and that was built last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</si>
</sst>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 #,##0.00_ ;_ * \-#,##0.00_ ;_ * &quot;-&quot;??_ ;_ @_ "/>
    <numFmt numFmtId="165" formatCode="0.0%"/>
    <numFmt numFmtId="166" formatCode="0.0"/>
    <numFmt numFmtId="167" formatCode="_ * #,##0_ ;_ * \-#,##0_ ;_ * &quot;-&quot;??_ ;_ @_ "/>
    <numFmt numFmtId="168" formatCode="_-* #,##0.000\ _C_H_F_-;\-* #,##0.000\ _C_H_F_-;_-* &quot;-&quot;??\ _C_H_F_-;_-@_-"/>
    <numFmt numFmtId="169" formatCode="0.0000"/>
    <numFmt numFmtId="170" formatCode="0.000"/>
    <numFmt numFmtId="171" formatCode="0.00000"/>
  </numFmts>
  <fonts count="9" x14ac:knownFonts="1">
    <font>
      <sz val="11"/>
      <color theme="1"/>
      <name val="Calibri"/>
      <family val="2"/>
      <scheme val="minor"/>
    </font>
    <font>
      <sz val="11"/>
      <color theme="1"/>
      <name val="Calibri"/>
      <family val="2"/>
      <scheme val="minor"/>
    </font>
    <font>
      <i/>
      <sz val="11"/>
      <color theme="1"/>
      <name val="Calibri"/>
      <family val="2"/>
      <scheme val="minor"/>
    </font>
    <font>
      <sz val="14"/>
      <color theme="1"/>
      <name val="Calibri"/>
      <family val="2"/>
      <scheme val="minor"/>
    </font>
    <font>
      <sz val="11"/>
      <color theme="5"/>
      <name val="Calibri"/>
      <family val="2"/>
      <scheme val="minor"/>
    </font>
    <font>
      <sz val="12"/>
      <color theme="1"/>
      <name val="Times New Roman"/>
      <family val="2"/>
    </font>
    <font>
      <sz val="10"/>
      <color theme="1"/>
      <name val="Verdana"/>
      <family val="2"/>
    </font>
    <font>
      <sz val="10"/>
      <name val="Verdana"/>
      <family val="2"/>
    </font>
    <font>
      <b/>
      <sz val="11"/>
      <color theme="5"/>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theme="5" tint="0.39997558519241921"/>
        <bgColor indexed="64"/>
      </patternFill>
    </fill>
  </fills>
  <borders count="12">
    <border>
      <left/>
      <right/>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xf numFmtId="0" fontId="6" fillId="0" borderId="0"/>
  </cellStyleXfs>
  <cellXfs count="60">
    <xf numFmtId="0" fontId="0" fillId="0" borderId="0" xfId="0"/>
    <xf numFmtId="0" fontId="0" fillId="0" borderId="0" xfId="0" applyAlignment="1">
      <alignment horizontal="center"/>
    </xf>
    <xf numFmtId="0" fontId="0" fillId="0" borderId="0" xfId="0" applyAlignment="1">
      <alignment horizontal="center" vertical="center"/>
    </xf>
    <xf numFmtId="166" fontId="0" fillId="0" borderId="0" xfId="0" applyNumberFormat="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left" vertical="center"/>
    </xf>
    <xf numFmtId="2" fontId="0" fillId="0" borderId="0" xfId="1" applyNumberFormat="1" applyFont="1" applyAlignment="1">
      <alignment horizontal="center" vertical="center"/>
    </xf>
    <xf numFmtId="0" fontId="0" fillId="0" borderId="0" xfId="0"/>
    <xf numFmtId="0" fontId="0" fillId="0" borderId="0" xfId="0" applyFill="1" applyBorder="1" applyAlignment="1"/>
    <xf numFmtId="0" fontId="0" fillId="0" borderId="2" xfId="0" applyFill="1" applyBorder="1" applyAlignment="1"/>
    <xf numFmtId="0" fontId="2" fillId="0" borderId="4" xfId="0" applyFont="1" applyFill="1" applyBorder="1" applyAlignment="1">
      <alignment horizontal="center"/>
    </xf>
    <xf numFmtId="0" fontId="2" fillId="0" borderId="4" xfId="0" applyFont="1" applyFill="1" applyBorder="1" applyAlignment="1">
      <alignment horizontal="centerContinuous"/>
    </xf>
    <xf numFmtId="0" fontId="7" fillId="0" borderId="1" xfId="3" applyFont="1" applyFill="1" applyBorder="1" applyAlignment="1">
      <alignment horizontal="center"/>
    </xf>
    <xf numFmtId="0" fontId="7" fillId="0" borderId="6" xfId="3" applyFont="1" applyFill="1" applyBorder="1" applyAlignment="1">
      <alignment horizontal="center"/>
    </xf>
    <xf numFmtId="0" fontId="7" fillId="0" borderId="0" xfId="3" applyFont="1" applyFill="1" applyBorder="1" applyAlignment="1">
      <alignment horizontal="center"/>
    </xf>
    <xf numFmtId="0" fontId="7" fillId="0" borderId="5" xfId="3" applyFont="1" applyBorder="1" applyAlignment="1">
      <alignment horizontal="center"/>
    </xf>
    <xf numFmtId="166" fontId="7" fillId="0" borderId="5" xfId="3" applyNumberFormat="1" applyFont="1" applyBorder="1" applyAlignment="1">
      <alignment horizontal="center"/>
    </xf>
    <xf numFmtId="0" fontId="7" fillId="0" borderId="5" xfId="3" applyFont="1" applyFill="1" applyBorder="1" applyAlignment="1">
      <alignment horizontal="center"/>
    </xf>
    <xf numFmtId="0" fontId="0" fillId="0" borderId="3" xfId="0" applyBorder="1" applyAlignment="1">
      <alignment horizontal="right" vertical="center"/>
    </xf>
    <xf numFmtId="0" fontId="0" fillId="0" borderId="0" xfId="0" applyAlignment="1">
      <alignment horizontal="right" vertical="center"/>
    </xf>
    <xf numFmtId="0" fontId="0" fillId="0" borderId="0" xfId="0" applyBorder="1" applyAlignment="1">
      <alignment horizontal="right" vertical="center"/>
    </xf>
    <xf numFmtId="167" fontId="0" fillId="0" borderId="0" xfId="1" applyNumberFormat="1" applyFont="1" applyAlignment="1">
      <alignment horizontal="right" vertical="center"/>
    </xf>
    <xf numFmtId="167" fontId="0" fillId="0" borderId="0" xfId="1" applyNumberFormat="1" applyFont="1" applyBorder="1" applyAlignment="1">
      <alignment horizontal="right" vertical="center"/>
    </xf>
    <xf numFmtId="0" fontId="0" fillId="0" borderId="0" xfId="0" pivotButton="1"/>
    <xf numFmtId="167" fontId="0" fillId="0" borderId="0" xfId="0" applyNumberFormat="1" applyAlignment="1">
      <alignment horizontal="left"/>
    </xf>
    <xf numFmtId="0" fontId="0" fillId="0" borderId="0" xfId="0" applyNumberFormat="1"/>
    <xf numFmtId="168" fontId="0" fillId="0" borderId="0" xfId="0" applyNumberFormat="1"/>
    <xf numFmtId="0" fontId="0" fillId="0" borderId="0" xfId="0" applyAlignment="1">
      <alignment horizontal="left"/>
    </xf>
    <xf numFmtId="169" fontId="0" fillId="0" borderId="0" xfId="0" applyNumberFormat="1" applyFill="1" applyBorder="1" applyAlignment="1"/>
    <xf numFmtId="2" fontId="0" fillId="0" borderId="0" xfId="0" applyNumberFormat="1" applyFill="1" applyBorder="1" applyAlignment="1"/>
    <xf numFmtId="2" fontId="0" fillId="0" borderId="2" xfId="0" applyNumberFormat="1" applyFill="1" applyBorder="1" applyAlignment="1"/>
    <xf numFmtId="0" fontId="0" fillId="3" borderId="0" xfId="0" applyFont="1" applyFill="1" applyAlignment="1">
      <alignment horizontal="center" vertical="center"/>
    </xf>
    <xf numFmtId="0" fontId="0" fillId="0" borderId="0" xfId="0" applyFill="1" applyBorder="1" applyAlignment="1">
      <alignment horizontal="left"/>
    </xf>
    <xf numFmtId="0" fontId="8" fillId="0" borderId="0" xfId="0" applyFont="1" applyBorder="1" applyAlignment="1">
      <alignment vertical="center" wrapText="1"/>
    </xf>
    <xf numFmtId="165" fontId="0" fillId="0" borderId="0" xfId="2" applyNumberFormat="1" applyFont="1" applyFill="1" applyBorder="1" applyAlignment="1"/>
    <xf numFmtId="165" fontId="0" fillId="0" borderId="2" xfId="2" applyNumberFormat="1" applyFont="1" applyFill="1" applyBorder="1" applyAlignment="1"/>
    <xf numFmtId="10" fontId="0" fillId="4" borderId="0" xfId="2" applyNumberFormat="1" applyFont="1" applyFill="1" applyBorder="1" applyAlignment="1"/>
    <xf numFmtId="165" fontId="0" fillId="4" borderId="0" xfId="2" applyNumberFormat="1" applyFont="1" applyFill="1" applyBorder="1" applyAlignment="1"/>
    <xf numFmtId="165" fontId="0" fillId="4" borderId="2" xfId="2" applyNumberFormat="1" applyFont="1" applyFill="1" applyBorder="1" applyAlignment="1"/>
    <xf numFmtId="171" fontId="0" fillId="0" borderId="0" xfId="0" applyNumberFormat="1" applyFill="1" applyBorder="1" applyAlignment="1"/>
    <xf numFmtId="169" fontId="0" fillId="4" borderId="0" xfId="0" applyNumberFormat="1" applyFill="1" applyBorder="1" applyAlignment="1"/>
    <xf numFmtId="169" fontId="0" fillId="4" borderId="2" xfId="0" applyNumberFormat="1" applyFill="1" applyBorder="1" applyAlignment="1"/>
    <xf numFmtId="170" fontId="0" fillId="4" borderId="0" xfId="0" applyNumberFormat="1" applyFill="1" applyBorder="1" applyAlignment="1"/>
    <xf numFmtId="170" fontId="0" fillId="4" borderId="2" xfId="0" applyNumberFormat="1" applyFill="1" applyBorder="1" applyAlignment="1"/>
    <xf numFmtId="0" fontId="0" fillId="4" borderId="0" xfId="0" applyFill="1"/>
    <xf numFmtId="0" fontId="0" fillId="5" borderId="0" xfId="0" applyFill="1"/>
    <xf numFmtId="0" fontId="3" fillId="2" borderId="1" xfId="0" applyFont="1" applyFill="1" applyBorder="1" applyAlignment="1">
      <alignment horizontal="center"/>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5" xfId="0" applyFont="1" applyBorder="1" applyAlignment="1">
      <alignment horizontal="left" vertical="center" wrapText="1"/>
    </xf>
    <xf numFmtId="0" fontId="8" fillId="0" borderId="0" xfId="0" applyFont="1" applyBorder="1" applyAlignment="1">
      <alignment horizontal="left" vertical="center" wrapText="1"/>
    </xf>
    <xf numFmtId="0" fontId="8" fillId="0" borderId="10" xfId="0" applyFont="1" applyBorder="1" applyAlignment="1">
      <alignment horizontal="left" vertical="center" wrapText="1"/>
    </xf>
    <xf numFmtId="0" fontId="8" fillId="0" borderId="6" xfId="0" applyFont="1" applyBorder="1" applyAlignment="1">
      <alignment horizontal="left" vertical="center" wrapText="1"/>
    </xf>
    <xf numFmtId="0" fontId="8" fillId="0" borderId="1" xfId="0" applyFont="1" applyBorder="1" applyAlignment="1">
      <alignment horizontal="left" vertical="center" wrapText="1"/>
    </xf>
    <xf numFmtId="0" fontId="8" fillId="0" borderId="11" xfId="0" applyFont="1" applyBorder="1" applyAlignment="1">
      <alignment horizontal="left" vertical="center" wrapText="1"/>
    </xf>
    <xf numFmtId="0" fontId="8" fillId="0" borderId="7" xfId="0" quotePrefix="1" applyFont="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top" wrapText="1"/>
    </xf>
  </cellXfs>
  <cellStyles count="5">
    <cellStyle name="Comma" xfId="1" builtinId="3"/>
    <cellStyle name="Normal" xfId="0" builtinId="0"/>
    <cellStyle name="Normal 2" xfId="3" xr:uid="{00000000-0005-0000-0000-000002000000}"/>
    <cellStyle name="Normal 2 2" xfId="4" xr:uid="{00000000-0005-0000-0000-000003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 class T08b Multiple Regression.xlsx]Step 0!PivotTable4</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'Step 0'!$E$57</c:f>
              <c:strCache>
                <c:ptCount val="1"/>
                <c:pt idx="0">
                  <c:v>Total</c:v>
                </c:pt>
              </c:strCache>
            </c:strRef>
          </c:tx>
          <c:spPr>
            <a:solidFill>
              <a:schemeClr val="accent1"/>
            </a:solidFill>
            <a:ln>
              <a:noFill/>
            </a:ln>
            <a:effectLst/>
          </c:spPr>
          <c:invertIfNegative val="0"/>
          <c:cat>
            <c:strRef>
              <c:f>'Step 0'!$D$58:$D$66</c:f>
              <c:strCache>
                <c:ptCount val="8"/>
                <c:pt idx="0">
                  <c:v>80-100</c:v>
                </c:pt>
                <c:pt idx="1">
                  <c:v>100-120</c:v>
                </c:pt>
                <c:pt idx="2">
                  <c:v>120-140</c:v>
                </c:pt>
                <c:pt idx="3">
                  <c:v>140-160</c:v>
                </c:pt>
                <c:pt idx="4">
                  <c:v>160-180</c:v>
                </c:pt>
                <c:pt idx="5">
                  <c:v>180-200</c:v>
                </c:pt>
                <c:pt idx="6">
                  <c:v>200-220</c:v>
                </c:pt>
                <c:pt idx="7">
                  <c:v>220-240</c:v>
                </c:pt>
              </c:strCache>
            </c:strRef>
          </c:cat>
          <c:val>
            <c:numRef>
              <c:f>'Step 0'!$E$58:$E$66</c:f>
              <c:numCache>
                <c:formatCode>General</c:formatCode>
                <c:ptCount val="8"/>
                <c:pt idx="0">
                  <c:v>2</c:v>
                </c:pt>
                <c:pt idx="1">
                  <c:v>8</c:v>
                </c:pt>
                <c:pt idx="2">
                  <c:v>17</c:v>
                </c:pt>
                <c:pt idx="3">
                  <c:v>25</c:v>
                </c:pt>
                <c:pt idx="4">
                  <c:v>25</c:v>
                </c:pt>
                <c:pt idx="5">
                  <c:v>13</c:v>
                </c:pt>
                <c:pt idx="6">
                  <c:v>7</c:v>
                </c:pt>
                <c:pt idx="7">
                  <c:v>2</c:v>
                </c:pt>
              </c:numCache>
            </c:numRef>
          </c:val>
          <c:extLst>
            <c:ext xmlns:c16="http://schemas.microsoft.com/office/drawing/2014/chart" uri="{C3380CC4-5D6E-409C-BE32-E72D297353CC}">
              <c16:uniqueId val="{00000000-0871-4C27-A4FE-ECCA1CB4D0D5}"/>
            </c:ext>
          </c:extLst>
        </c:ser>
        <c:dLbls>
          <c:showLegendKey val="0"/>
          <c:showVal val="0"/>
          <c:showCatName val="0"/>
          <c:showSerName val="0"/>
          <c:showPercent val="0"/>
          <c:showBubbleSize val="0"/>
        </c:dLbls>
        <c:gapWidth val="0"/>
        <c:overlap val="-27"/>
        <c:axId val="1641517056"/>
        <c:axId val="1640337232"/>
      </c:barChart>
      <c:catAx>
        <c:axId val="164151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40337232"/>
        <c:crosses val="autoZero"/>
        <c:auto val="1"/>
        <c:lblAlgn val="ctr"/>
        <c:lblOffset val="100"/>
        <c:noMultiLvlLbl val="0"/>
      </c:catAx>
      <c:valAx>
        <c:axId val="16403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4151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Lactic  Residual Plot</a:t>
            </a:r>
          </a:p>
        </c:rich>
      </c:tx>
      <c:overlay val="0"/>
    </c:title>
    <c:autoTitleDeleted val="0"/>
    <c:plotArea>
      <c:layout/>
      <c:scatterChart>
        <c:scatterStyle val="lineMarker"/>
        <c:varyColors val="0"/>
        <c:ser>
          <c:idx val="0"/>
          <c:order val="0"/>
          <c:spPr>
            <a:ln w="19050">
              <a:noFill/>
            </a:ln>
          </c:spPr>
          <c:xVal>
            <c:numRef>
              <c:f>'Non Linear Regression Example'!$E$4:$E$33</c:f>
              <c:numCache>
                <c:formatCode>0.0</c:formatCode>
                <c:ptCount val="30"/>
                <c:pt idx="0">
                  <c:v>2.4</c:v>
                </c:pt>
                <c:pt idx="1">
                  <c:v>4.5999999999999996</c:v>
                </c:pt>
                <c:pt idx="2">
                  <c:v>4.8</c:v>
                </c:pt>
                <c:pt idx="3">
                  <c:v>6.1</c:v>
                </c:pt>
                <c:pt idx="4">
                  <c:v>2.7</c:v>
                </c:pt>
                <c:pt idx="5">
                  <c:v>3</c:v>
                </c:pt>
                <c:pt idx="6">
                  <c:v>3.6</c:v>
                </c:pt>
                <c:pt idx="7">
                  <c:v>5.9</c:v>
                </c:pt>
                <c:pt idx="8">
                  <c:v>3.6</c:v>
                </c:pt>
                <c:pt idx="9">
                  <c:v>4.9000000000000004</c:v>
                </c:pt>
                <c:pt idx="10">
                  <c:v>5.4</c:v>
                </c:pt>
                <c:pt idx="11">
                  <c:v>6.7</c:v>
                </c:pt>
                <c:pt idx="12">
                  <c:v>2.9</c:v>
                </c:pt>
                <c:pt idx="13">
                  <c:v>3.7</c:v>
                </c:pt>
                <c:pt idx="14">
                  <c:v>4.5999999999999996</c:v>
                </c:pt>
                <c:pt idx="15">
                  <c:v>5.7</c:v>
                </c:pt>
                <c:pt idx="16">
                  <c:v>3.2</c:v>
                </c:pt>
                <c:pt idx="17">
                  <c:v>4.4000000000000004</c:v>
                </c:pt>
                <c:pt idx="18">
                  <c:v>5.0999999999999996</c:v>
                </c:pt>
                <c:pt idx="19">
                  <c:v>7.3</c:v>
                </c:pt>
                <c:pt idx="20">
                  <c:v>3.2</c:v>
                </c:pt>
                <c:pt idx="21">
                  <c:v>3.8</c:v>
                </c:pt>
                <c:pt idx="22">
                  <c:v>4.2</c:v>
                </c:pt>
                <c:pt idx="23">
                  <c:v>7.5</c:v>
                </c:pt>
                <c:pt idx="24">
                  <c:v>3.7</c:v>
                </c:pt>
                <c:pt idx="25">
                  <c:v>4.3</c:v>
                </c:pt>
                <c:pt idx="26">
                  <c:v>5.6</c:v>
                </c:pt>
                <c:pt idx="27">
                  <c:v>3.5</c:v>
                </c:pt>
                <c:pt idx="28">
                  <c:v>2.9</c:v>
                </c:pt>
                <c:pt idx="29">
                  <c:v>3.5</c:v>
                </c:pt>
              </c:numCache>
            </c:numRef>
          </c:xVal>
          <c:yVal>
            <c:numRef>
              <c:f>Cheese_reg1!$D$27:$D$56</c:f>
              <c:numCache>
                <c:formatCode>General</c:formatCode>
                <c:ptCount val="30"/>
                <c:pt idx="0">
                  <c:v>0.63238897031810326</c:v>
                </c:pt>
                <c:pt idx="1">
                  <c:v>-9.5268531614475321E-2</c:v>
                </c:pt>
                <c:pt idx="2">
                  <c:v>1.4013593221047875</c:v>
                </c:pt>
                <c:pt idx="3">
                  <c:v>1.2292758094999223</c:v>
                </c:pt>
                <c:pt idx="4">
                  <c:v>-0.23841285677308915</c:v>
                </c:pt>
                <c:pt idx="5">
                  <c:v>0.8329789170249805</c:v>
                </c:pt>
                <c:pt idx="6">
                  <c:v>1.2345180175927215</c:v>
                </c:pt>
                <c:pt idx="7">
                  <c:v>-1.3879949754352918</c:v>
                </c:pt>
                <c:pt idx="8">
                  <c:v>0.33342357357109159</c:v>
                </c:pt>
                <c:pt idx="9">
                  <c:v>-0.28975769250092659</c:v>
                </c:pt>
                <c:pt idx="10">
                  <c:v>0.45959446790093905</c:v>
                </c:pt>
                <c:pt idx="11">
                  <c:v>1.3475789766138939</c:v>
                </c:pt>
                <c:pt idx="12">
                  <c:v>-0.70746644113112622</c:v>
                </c:pt>
                <c:pt idx="13">
                  <c:v>0.82654127009314915</c:v>
                </c:pt>
                <c:pt idx="14">
                  <c:v>2.5447657583878662</c:v>
                </c:pt>
                <c:pt idx="15">
                  <c:v>-0.33472616940298255</c:v>
                </c:pt>
                <c:pt idx="16">
                  <c:v>0.40283183433990205</c:v>
                </c:pt>
                <c:pt idx="17">
                  <c:v>-1.5104444511348343</c:v>
                </c:pt>
                <c:pt idx="18">
                  <c:v>-0.71209304813778174</c:v>
                </c:pt>
                <c:pt idx="19">
                  <c:v>-0.50957733452333964</c:v>
                </c:pt>
                <c:pt idx="20">
                  <c:v>0.34222065592475581</c:v>
                </c:pt>
                <c:pt idx="21">
                  <c:v>-0.28605512624696355</c:v>
                </c:pt>
                <c:pt idx="22">
                  <c:v>0.40046452762196344</c:v>
                </c:pt>
                <c:pt idx="23">
                  <c:v>-0.25430254176913952</c:v>
                </c:pt>
                <c:pt idx="24">
                  <c:v>-0.10893069115627825</c:v>
                </c:pt>
                <c:pt idx="25">
                  <c:v>-1.3119773888199193</c:v>
                </c:pt>
                <c:pt idx="26">
                  <c:v>-0.89163372708569399</c:v>
                </c:pt>
                <c:pt idx="27">
                  <c:v>-1.5155377322601096</c:v>
                </c:pt>
                <c:pt idx="28">
                  <c:v>-0.29232761982023431</c:v>
                </c:pt>
                <c:pt idx="29">
                  <c:v>-1.5414357731818629</c:v>
                </c:pt>
              </c:numCache>
            </c:numRef>
          </c:yVal>
          <c:smooth val="0"/>
          <c:extLst>
            <c:ext xmlns:c16="http://schemas.microsoft.com/office/drawing/2014/chart" uri="{C3380CC4-5D6E-409C-BE32-E72D297353CC}">
              <c16:uniqueId val="{00000000-4DA1-4F87-B4FA-A57C62FA0537}"/>
            </c:ext>
          </c:extLst>
        </c:ser>
        <c:dLbls>
          <c:showLegendKey val="0"/>
          <c:showVal val="0"/>
          <c:showCatName val="0"/>
          <c:showSerName val="0"/>
          <c:showPercent val="0"/>
          <c:showBubbleSize val="0"/>
        </c:dLbls>
        <c:axId val="730208992"/>
        <c:axId val="868410256"/>
      </c:scatterChart>
      <c:valAx>
        <c:axId val="730208992"/>
        <c:scaling>
          <c:orientation val="minMax"/>
        </c:scaling>
        <c:delete val="0"/>
        <c:axPos val="b"/>
        <c:title>
          <c:tx>
            <c:rich>
              <a:bodyPr/>
              <a:lstStyle/>
              <a:p>
                <a:pPr>
                  <a:defRPr/>
                </a:pPr>
                <a:r>
                  <a:rPr lang="fr-CH"/>
                  <a:t>Lactic</a:t>
                </a:r>
              </a:p>
            </c:rich>
          </c:tx>
          <c:overlay val="0"/>
        </c:title>
        <c:numFmt formatCode="0.0" sourceLinked="1"/>
        <c:majorTickMark val="out"/>
        <c:minorTickMark val="none"/>
        <c:tickLblPos val="nextTo"/>
        <c:crossAx val="868410256"/>
        <c:crosses val="autoZero"/>
        <c:crossBetween val="midCat"/>
      </c:valAx>
      <c:valAx>
        <c:axId val="868410256"/>
        <c:scaling>
          <c:orientation val="minMax"/>
        </c:scaling>
        <c:delete val="0"/>
        <c:axPos val="l"/>
        <c:title>
          <c:tx>
            <c:rich>
              <a:bodyPr/>
              <a:lstStyle/>
              <a:p>
                <a:pPr>
                  <a:defRPr/>
                </a:pPr>
                <a:r>
                  <a:rPr lang="fr-CH"/>
                  <a:t>Residuals</a:t>
                </a:r>
              </a:p>
            </c:rich>
          </c:tx>
          <c:overlay val="0"/>
        </c:title>
        <c:numFmt formatCode="General" sourceLinked="1"/>
        <c:majorTickMark val="out"/>
        <c:minorTickMark val="none"/>
        <c:tickLblPos val="nextTo"/>
        <c:crossAx val="7302089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Acetic Line Fit  Plot</a:t>
            </a:r>
          </a:p>
        </c:rich>
      </c:tx>
      <c:overlay val="0"/>
    </c:title>
    <c:autoTitleDeleted val="0"/>
    <c:plotArea>
      <c:layout/>
      <c:scatterChart>
        <c:scatterStyle val="lineMarker"/>
        <c:varyColors val="0"/>
        <c:ser>
          <c:idx val="0"/>
          <c:order val="0"/>
          <c:tx>
            <c:v>Taste</c:v>
          </c:tx>
          <c:spPr>
            <a:ln w="19050">
              <a:noFill/>
            </a:ln>
          </c:spPr>
          <c:trendline>
            <c:trendlineType val="linear"/>
            <c:dispRSqr val="0"/>
            <c:dispEq val="0"/>
          </c:trendline>
          <c:xVal>
            <c:numRef>
              <c:f>'Non Linear Regression Example'!$C$4:$C$33</c:f>
              <c:numCache>
                <c:formatCode>General</c:formatCode>
                <c:ptCount val="30"/>
                <c:pt idx="0">
                  <c:v>4.5430000000000001</c:v>
                </c:pt>
                <c:pt idx="1">
                  <c:v>5.1589999999999998</c:v>
                </c:pt>
                <c:pt idx="2">
                  <c:v>5.3659999999999997</c:v>
                </c:pt>
                <c:pt idx="3">
                  <c:v>5.7590000000000003</c:v>
                </c:pt>
                <c:pt idx="4">
                  <c:v>4.6630000000000003</c:v>
                </c:pt>
                <c:pt idx="5">
                  <c:v>5.6970000000000001</c:v>
                </c:pt>
                <c:pt idx="6">
                  <c:v>5.8920000000000003</c:v>
                </c:pt>
                <c:pt idx="7">
                  <c:v>6.0780000000000003</c:v>
                </c:pt>
                <c:pt idx="8">
                  <c:v>4.8979999999999997</c:v>
                </c:pt>
                <c:pt idx="9">
                  <c:v>5.242</c:v>
                </c:pt>
                <c:pt idx="10">
                  <c:v>5.74</c:v>
                </c:pt>
                <c:pt idx="11">
                  <c:v>6.4459999999999997</c:v>
                </c:pt>
                <c:pt idx="12">
                  <c:v>4.4770000000000003</c:v>
                </c:pt>
                <c:pt idx="13">
                  <c:v>5.2359999999999998</c:v>
                </c:pt>
                <c:pt idx="14">
                  <c:v>6.1509999999999998</c:v>
                </c:pt>
                <c:pt idx="15">
                  <c:v>6.3650000000000002</c:v>
                </c:pt>
                <c:pt idx="16">
                  <c:v>4.7869999999999999</c:v>
                </c:pt>
                <c:pt idx="17">
                  <c:v>5.4119999999999999</c:v>
                </c:pt>
                <c:pt idx="18">
                  <c:v>5.2469999999999999</c:v>
                </c:pt>
                <c:pt idx="19">
                  <c:v>5.4379999999999997</c:v>
                </c:pt>
                <c:pt idx="20">
                  <c:v>4.5640000000000001</c:v>
                </c:pt>
                <c:pt idx="21">
                  <c:v>5.298</c:v>
                </c:pt>
                <c:pt idx="22">
                  <c:v>5.4550000000000001</c:v>
                </c:pt>
                <c:pt idx="23">
                  <c:v>5.8550000000000004</c:v>
                </c:pt>
                <c:pt idx="24">
                  <c:v>5.3659999999999997</c:v>
                </c:pt>
                <c:pt idx="25">
                  <c:v>6.0430000000000001</c:v>
                </c:pt>
                <c:pt idx="26">
                  <c:v>6.4580000000000002</c:v>
                </c:pt>
                <c:pt idx="27">
                  <c:v>5.3280000000000003</c:v>
                </c:pt>
                <c:pt idx="28">
                  <c:v>5.8019999999999996</c:v>
                </c:pt>
                <c:pt idx="29">
                  <c:v>6.1760000000000002</c:v>
                </c:pt>
              </c:numCache>
            </c:numRef>
          </c:xVal>
          <c:yVal>
            <c:numRef>
              <c:f>'Non Linear Regression Example'!$B$4:$B$33</c:f>
              <c:numCache>
                <c:formatCode>General</c:formatCode>
                <c:ptCount val="30"/>
                <c:pt idx="0">
                  <c:v>12.3</c:v>
                </c:pt>
                <c:pt idx="1">
                  <c:v>20.9</c:v>
                </c:pt>
                <c:pt idx="2">
                  <c:v>39</c:v>
                </c:pt>
                <c:pt idx="3">
                  <c:v>47.9</c:v>
                </c:pt>
                <c:pt idx="4">
                  <c:v>5.6</c:v>
                </c:pt>
                <c:pt idx="5">
                  <c:v>25.9</c:v>
                </c:pt>
                <c:pt idx="6">
                  <c:v>37.299999999999997</c:v>
                </c:pt>
                <c:pt idx="7">
                  <c:v>21.9</c:v>
                </c:pt>
                <c:pt idx="8">
                  <c:v>18.100000000000001</c:v>
                </c:pt>
                <c:pt idx="9">
                  <c:v>21</c:v>
                </c:pt>
                <c:pt idx="10">
                  <c:v>34.9</c:v>
                </c:pt>
                <c:pt idx="11">
                  <c:v>57.2</c:v>
                </c:pt>
                <c:pt idx="12">
                  <c:v>0.7</c:v>
                </c:pt>
                <c:pt idx="13">
                  <c:v>25.9</c:v>
                </c:pt>
                <c:pt idx="14">
                  <c:v>54.9</c:v>
                </c:pt>
                <c:pt idx="15">
                  <c:v>40.9</c:v>
                </c:pt>
                <c:pt idx="16">
                  <c:v>15.9</c:v>
                </c:pt>
                <c:pt idx="17">
                  <c:v>6.4</c:v>
                </c:pt>
                <c:pt idx="18">
                  <c:v>18</c:v>
                </c:pt>
                <c:pt idx="19">
                  <c:v>38.9</c:v>
                </c:pt>
                <c:pt idx="20">
                  <c:v>14</c:v>
                </c:pt>
                <c:pt idx="21">
                  <c:v>15.2</c:v>
                </c:pt>
                <c:pt idx="22">
                  <c:v>32</c:v>
                </c:pt>
                <c:pt idx="23">
                  <c:v>56.7</c:v>
                </c:pt>
                <c:pt idx="24">
                  <c:v>16.8</c:v>
                </c:pt>
                <c:pt idx="25">
                  <c:v>11.6</c:v>
                </c:pt>
                <c:pt idx="26">
                  <c:v>26.5</c:v>
                </c:pt>
                <c:pt idx="27">
                  <c:v>0.7</c:v>
                </c:pt>
                <c:pt idx="28">
                  <c:v>13.4</c:v>
                </c:pt>
                <c:pt idx="29">
                  <c:v>5.5</c:v>
                </c:pt>
              </c:numCache>
            </c:numRef>
          </c:yVal>
          <c:smooth val="0"/>
          <c:extLst>
            <c:ext xmlns:c16="http://schemas.microsoft.com/office/drawing/2014/chart" uri="{C3380CC4-5D6E-409C-BE32-E72D297353CC}">
              <c16:uniqueId val="{00000000-1FD3-4D4D-BECF-D09B07611A65}"/>
            </c:ext>
          </c:extLst>
        </c:ser>
        <c:dLbls>
          <c:showLegendKey val="0"/>
          <c:showVal val="0"/>
          <c:showCatName val="0"/>
          <c:showSerName val="0"/>
          <c:showPercent val="0"/>
          <c:showBubbleSize val="0"/>
        </c:dLbls>
        <c:axId val="860914304"/>
        <c:axId val="631367072"/>
      </c:scatterChart>
      <c:valAx>
        <c:axId val="860914304"/>
        <c:scaling>
          <c:orientation val="minMax"/>
        </c:scaling>
        <c:delete val="0"/>
        <c:axPos val="b"/>
        <c:title>
          <c:tx>
            <c:rich>
              <a:bodyPr/>
              <a:lstStyle/>
              <a:p>
                <a:pPr>
                  <a:defRPr/>
                </a:pPr>
                <a:r>
                  <a:rPr lang="fr-CH"/>
                  <a:t>Acetic</a:t>
                </a:r>
              </a:p>
            </c:rich>
          </c:tx>
          <c:overlay val="0"/>
        </c:title>
        <c:numFmt formatCode="General" sourceLinked="1"/>
        <c:majorTickMark val="out"/>
        <c:minorTickMark val="none"/>
        <c:tickLblPos val="nextTo"/>
        <c:crossAx val="631367072"/>
        <c:crosses val="autoZero"/>
        <c:crossBetween val="midCat"/>
      </c:valAx>
      <c:valAx>
        <c:axId val="631367072"/>
        <c:scaling>
          <c:orientation val="minMax"/>
        </c:scaling>
        <c:delete val="0"/>
        <c:axPos val="l"/>
        <c:title>
          <c:tx>
            <c:rich>
              <a:bodyPr/>
              <a:lstStyle/>
              <a:p>
                <a:pPr>
                  <a:defRPr/>
                </a:pPr>
                <a:r>
                  <a:rPr lang="fr-CH"/>
                  <a:t>Taste</a:t>
                </a:r>
              </a:p>
            </c:rich>
          </c:tx>
          <c:overlay val="0"/>
        </c:title>
        <c:numFmt formatCode="General" sourceLinked="1"/>
        <c:majorTickMark val="out"/>
        <c:minorTickMark val="none"/>
        <c:tickLblPos val="nextTo"/>
        <c:crossAx val="8609143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H2S Line Fit  Plot</a:t>
            </a:r>
          </a:p>
        </c:rich>
      </c:tx>
      <c:overlay val="0"/>
    </c:title>
    <c:autoTitleDeleted val="0"/>
    <c:plotArea>
      <c:layout/>
      <c:scatterChart>
        <c:scatterStyle val="lineMarker"/>
        <c:varyColors val="0"/>
        <c:ser>
          <c:idx val="0"/>
          <c:order val="0"/>
          <c:tx>
            <c:v>Taste</c:v>
          </c:tx>
          <c:spPr>
            <a:ln w="19050">
              <a:noFill/>
            </a:ln>
          </c:spPr>
          <c:trendline>
            <c:trendlineType val="log"/>
            <c:dispRSqr val="0"/>
            <c:dispEq val="0"/>
          </c:trendline>
          <c:xVal>
            <c:numRef>
              <c:f>'Non Linear Regression Example'!$D$4:$D$33</c:f>
              <c:numCache>
                <c:formatCode>0.0</c:formatCode>
                <c:ptCount val="30"/>
                <c:pt idx="0">
                  <c:v>23</c:v>
                </c:pt>
                <c:pt idx="1">
                  <c:v>154.9</c:v>
                </c:pt>
                <c:pt idx="2">
                  <c:v>230</c:v>
                </c:pt>
                <c:pt idx="3">
                  <c:v>1800.8</c:v>
                </c:pt>
                <c:pt idx="4">
                  <c:v>45</c:v>
                </c:pt>
                <c:pt idx="5">
                  <c:v>2000.2</c:v>
                </c:pt>
                <c:pt idx="6">
                  <c:v>6161</c:v>
                </c:pt>
                <c:pt idx="7">
                  <c:v>2881.3</c:v>
                </c:pt>
                <c:pt idx="8">
                  <c:v>47</c:v>
                </c:pt>
                <c:pt idx="9">
                  <c:v>65</c:v>
                </c:pt>
                <c:pt idx="10">
                  <c:v>465</c:v>
                </c:pt>
                <c:pt idx="11">
                  <c:v>2718.9</c:v>
                </c:pt>
                <c:pt idx="12">
                  <c:v>20</c:v>
                </c:pt>
                <c:pt idx="13">
                  <c:v>140.1</c:v>
                </c:pt>
                <c:pt idx="14">
                  <c:v>855.8</c:v>
                </c:pt>
                <c:pt idx="15">
                  <c:v>14588.7</c:v>
                </c:pt>
                <c:pt idx="16">
                  <c:v>50</c:v>
                </c:pt>
                <c:pt idx="17">
                  <c:v>109.9</c:v>
                </c:pt>
                <c:pt idx="18">
                  <c:v>480.1</c:v>
                </c:pt>
                <c:pt idx="19">
                  <c:v>8638.6</c:v>
                </c:pt>
                <c:pt idx="20">
                  <c:v>141</c:v>
                </c:pt>
                <c:pt idx="21">
                  <c:v>184.9</c:v>
                </c:pt>
                <c:pt idx="22">
                  <c:v>10321.700000000001</c:v>
                </c:pt>
                <c:pt idx="23">
                  <c:v>26876.3</c:v>
                </c:pt>
                <c:pt idx="24">
                  <c:v>39</c:v>
                </c:pt>
                <c:pt idx="25">
                  <c:v>25</c:v>
                </c:pt>
                <c:pt idx="26">
                  <c:v>1055.7</c:v>
                </c:pt>
                <c:pt idx="27">
                  <c:v>50</c:v>
                </c:pt>
                <c:pt idx="28">
                  <c:v>800.3</c:v>
                </c:pt>
                <c:pt idx="29">
                  <c:v>119.9</c:v>
                </c:pt>
              </c:numCache>
            </c:numRef>
          </c:xVal>
          <c:yVal>
            <c:numRef>
              <c:f>'Non Linear Regression Example'!$B$4:$B$33</c:f>
              <c:numCache>
                <c:formatCode>General</c:formatCode>
                <c:ptCount val="30"/>
                <c:pt idx="0">
                  <c:v>12.3</c:v>
                </c:pt>
                <c:pt idx="1">
                  <c:v>20.9</c:v>
                </c:pt>
                <c:pt idx="2">
                  <c:v>39</c:v>
                </c:pt>
                <c:pt idx="3">
                  <c:v>47.9</c:v>
                </c:pt>
                <c:pt idx="4">
                  <c:v>5.6</c:v>
                </c:pt>
                <c:pt idx="5">
                  <c:v>25.9</c:v>
                </c:pt>
                <c:pt idx="6">
                  <c:v>37.299999999999997</c:v>
                </c:pt>
                <c:pt idx="7">
                  <c:v>21.9</c:v>
                </c:pt>
                <c:pt idx="8">
                  <c:v>18.100000000000001</c:v>
                </c:pt>
                <c:pt idx="9">
                  <c:v>21</c:v>
                </c:pt>
                <c:pt idx="10">
                  <c:v>34.9</c:v>
                </c:pt>
                <c:pt idx="11">
                  <c:v>57.2</c:v>
                </c:pt>
                <c:pt idx="12">
                  <c:v>0.7</c:v>
                </c:pt>
                <c:pt idx="13">
                  <c:v>25.9</c:v>
                </c:pt>
                <c:pt idx="14">
                  <c:v>54.9</c:v>
                </c:pt>
                <c:pt idx="15">
                  <c:v>40.9</c:v>
                </c:pt>
                <c:pt idx="16">
                  <c:v>15.9</c:v>
                </c:pt>
                <c:pt idx="17">
                  <c:v>6.4</c:v>
                </c:pt>
                <c:pt idx="18">
                  <c:v>18</c:v>
                </c:pt>
                <c:pt idx="19">
                  <c:v>38.9</c:v>
                </c:pt>
                <c:pt idx="20">
                  <c:v>14</c:v>
                </c:pt>
                <c:pt idx="21">
                  <c:v>15.2</c:v>
                </c:pt>
                <c:pt idx="22">
                  <c:v>32</c:v>
                </c:pt>
                <c:pt idx="23">
                  <c:v>56.7</c:v>
                </c:pt>
                <c:pt idx="24">
                  <c:v>16.8</c:v>
                </c:pt>
                <c:pt idx="25">
                  <c:v>11.6</c:v>
                </c:pt>
                <c:pt idx="26">
                  <c:v>26.5</c:v>
                </c:pt>
                <c:pt idx="27">
                  <c:v>0.7</c:v>
                </c:pt>
                <c:pt idx="28">
                  <c:v>13.4</c:v>
                </c:pt>
                <c:pt idx="29">
                  <c:v>5.5</c:v>
                </c:pt>
              </c:numCache>
            </c:numRef>
          </c:yVal>
          <c:smooth val="0"/>
          <c:extLst>
            <c:ext xmlns:c16="http://schemas.microsoft.com/office/drawing/2014/chart" uri="{C3380CC4-5D6E-409C-BE32-E72D297353CC}">
              <c16:uniqueId val="{00000000-94A9-488F-B65D-D399636EC459}"/>
            </c:ext>
          </c:extLst>
        </c:ser>
        <c:dLbls>
          <c:showLegendKey val="0"/>
          <c:showVal val="0"/>
          <c:showCatName val="0"/>
          <c:showSerName val="0"/>
          <c:showPercent val="0"/>
          <c:showBubbleSize val="0"/>
        </c:dLbls>
        <c:axId val="860929904"/>
        <c:axId val="861041472"/>
      </c:scatterChart>
      <c:valAx>
        <c:axId val="860929904"/>
        <c:scaling>
          <c:orientation val="minMax"/>
        </c:scaling>
        <c:delete val="0"/>
        <c:axPos val="b"/>
        <c:title>
          <c:tx>
            <c:rich>
              <a:bodyPr/>
              <a:lstStyle/>
              <a:p>
                <a:pPr>
                  <a:defRPr/>
                </a:pPr>
                <a:r>
                  <a:rPr lang="fr-CH"/>
                  <a:t>H2S</a:t>
                </a:r>
              </a:p>
            </c:rich>
          </c:tx>
          <c:overlay val="0"/>
        </c:title>
        <c:numFmt formatCode="0.0" sourceLinked="1"/>
        <c:majorTickMark val="out"/>
        <c:minorTickMark val="none"/>
        <c:tickLblPos val="nextTo"/>
        <c:crossAx val="861041472"/>
        <c:crosses val="autoZero"/>
        <c:crossBetween val="midCat"/>
      </c:valAx>
      <c:valAx>
        <c:axId val="861041472"/>
        <c:scaling>
          <c:orientation val="minMax"/>
        </c:scaling>
        <c:delete val="0"/>
        <c:axPos val="l"/>
        <c:title>
          <c:tx>
            <c:rich>
              <a:bodyPr/>
              <a:lstStyle/>
              <a:p>
                <a:pPr>
                  <a:defRPr/>
                </a:pPr>
                <a:r>
                  <a:rPr lang="fr-CH"/>
                  <a:t>Taste</a:t>
                </a:r>
              </a:p>
            </c:rich>
          </c:tx>
          <c:overlay val="0"/>
        </c:title>
        <c:numFmt formatCode="General" sourceLinked="1"/>
        <c:majorTickMark val="out"/>
        <c:minorTickMark val="none"/>
        <c:tickLblPos val="nextTo"/>
        <c:crossAx val="8609299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Lactic Line Fit  Plot</a:t>
            </a:r>
          </a:p>
        </c:rich>
      </c:tx>
      <c:overlay val="0"/>
    </c:title>
    <c:autoTitleDeleted val="0"/>
    <c:plotArea>
      <c:layout/>
      <c:scatterChart>
        <c:scatterStyle val="lineMarker"/>
        <c:varyColors val="0"/>
        <c:ser>
          <c:idx val="0"/>
          <c:order val="0"/>
          <c:tx>
            <c:v>Taste</c:v>
          </c:tx>
          <c:spPr>
            <a:ln w="19050">
              <a:noFill/>
            </a:ln>
          </c:spPr>
          <c:trendline>
            <c:trendlineType val="linear"/>
            <c:dispRSqr val="0"/>
            <c:dispEq val="0"/>
          </c:trendline>
          <c:xVal>
            <c:numRef>
              <c:f>'Non Linear Regression Example'!$E$4:$E$33</c:f>
              <c:numCache>
                <c:formatCode>0.0</c:formatCode>
                <c:ptCount val="30"/>
                <c:pt idx="0">
                  <c:v>2.4</c:v>
                </c:pt>
                <c:pt idx="1">
                  <c:v>4.5999999999999996</c:v>
                </c:pt>
                <c:pt idx="2">
                  <c:v>4.8</c:v>
                </c:pt>
                <c:pt idx="3">
                  <c:v>6.1</c:v>
                </c:pt>
                <c:pt idx="4">
                  <c:v>2.7</c:v>
                </c:pt>
                <c:pt idx="5">
                  <c:v>3</c:v>
                </c:pt>
                <c:pt idx="6">
                  <c:v>3.6</c:v>
                </c:pt>
                <c:pt idx="7">
                  <c:v>5.9</c:v>
                </c:pt>
                <c:pt idx="8">
                  <c:v>3.6</c:v>
                </c:pt>
                <c:pt idx="9">
                  <c:v>4.9000000000000004</c:v>
                </c:pt>
                <c:pt idx="10">
                  <c:v>5.4</c:v>
                </c:pt>
                <c:pt idx="11">
                  <c:v>6.7</c:v>
                </c:pt>
                <c:pt idx="12">
                  <c:v>2.9</c:v>
                </c:pt>
                <c:pt idx="13">
                  <c:v>3.7</c:v>
                </c:pt>
                <c:pt idx="14">
                  <c:v>4.5999999999999996</c:v>
                </c:pt>
                <c:pt idx="15">
                  <c:v>5.7</c:v>
                </c:pt>
                <c:pt idx="16">
                  <c:v>3.2</c:v>
                </c:pt>
                <c:pt idx="17">
                  <c:v>4.4000000000000004</c:v>
                </c:pt>
                <c:pt idx="18">
                  <c:v>5.0999999999999996</c:v>
                </c:pt>
                <c:pt idx="19">
                  <c:v>7.3</c:v>
                </c:pt>
                <c:pt idx="20">
                  <c:v>3.2</c:v>
                </c:pt>
                <c:pt idx="21">
                  <c:v>3.8</c:v>
                </c:pt>
                <c:pt idx="22">
                  <c:v>4.2</c:v>
                </c:pt>
                <c:pt idx="23">
                  <c:v>7.5</c:v>
                </c:pt>
                <c:pt idx="24">
                  <c:v>3.7</c:v>
                </c:pt>
                <c:pt idx="25">
                  <c:v>4.3</c:v>
                </c:pt>
                <c:pt idx="26">
                  <c:v>5.6</c:v>
                </c:pt>
                <c:pt idx="27">
                  <c:v>3.5</c:v>
                </c:pt>
                <c:pt idx="28">
                  <c:v>2.9</c:v>
                </c:pt>
                <c:pt idx="29">
                  <c:v>3.5</c:v>
                </c:pt>
              </c:numCache>
            </c:numRef>
          </c:xVal>
          <c:yVal>
            <c:numRef>
              <c:f>'Non Linear Regression Example'!$B$4:$B$33</c:f>
              <c:numCache>
                <c:formatCode>General</c:formatCode>
                <c:ptCount val="30"/>
                <c:pt idx="0">
                  <c:v>12.3</c:v>
                </c:pt>
                <c:pt idx="1">
                  <c:v>20.9</c:v>
                </c:pt>
                <c:pt idx="2">
                  <c:v>39</c:v>
                </c:pt>
                <c:pt idx="3">
                  <c:v>47.9</c:v>
                </c:pt>
                <c:pt idx="4">
                  <c:v>5.6</c:v>
                </c:pt>
                <c:pt idx="5">
                  <c:v>25.9</c:v>
                </c:pt>
                <c:pt idx="6">
                  <c:v>37.299999999999997</c:v>
                </c:pt>
                <c:pt idx="7">
                  <c:v>21.9</c:v>
                </c:pt>
                <c:pt idx="8">
                  <c:v>18.100000000000001</c:v>
                </c:pt>
                <c:pt idx="9">
                  <c:v>21</c:v>
                </c:pt>
                <c:pt idx="10">
                  <c:v>34.9</c:v>
                </c:pt>
                <c:pt idx="11">
                  <c:v>57.2</c:v>
                </c:pt>
                <c:pt idx="12">
                  <c:v>0.7</c:v>
                </c:pt>
                <c:pt idx="13">
                  <c:v>25.9</c:v>
                </c:pt>
                <c:pt idx="14">
                  <c:v>54.9</c:v>
                </c:pt>
                <c:pt idx="15">
                  <c:v>40.9</c:v>
                </c:pt>
                <c:pt idx="16">
                  <c:v>15.9</c:v>
                </c:pt>
                <c:pt idx="17">
                  <c:v>6.4</c:v>
                </c:pt>
                <c:pt idx="18">
                  <c:v>18</c:v>
                </c:pt>
                <c:pt idx="19">
                  <c:v>38.9</c:v>
                </c:pt>
                <c:pt idx="20">
                  <c:v>14</c:v>
                </c:pt>
                <c:pt idx="21">
                  <c:v>15.2</c:v>
                </c:pt>
                <c:pt idx="22">
                  <c:v>32</c:v>
                </c:pt>
                <c:pt idx="23">
                  <c:v>56.7</c:v>
                </c:pt>
                <c:pt idx="24">
                  <c:v>16.8</c:v>
                </c:pt>
                <c:pt idx="25">
                  <c:v>11.6</c:v>
                </c:pt>
                <c:pt idx="26">
                  <c:v>26.5</c:v>
                </c:pt>
                <c:pt idx="27">
                  <c:v>0.7</c:v>
                </c:pt>
                <c:pt idx="28">
                  <c:v>13.4</c:v>
                </c:pt>
                <c:pt idx="29">
                  <c:v>5.5</c:v>
                </c:pt>
              </c:numCache>
            </c:numRef>
          </c:yVal>
          <c:smooth val="0"/>
          <c:extLst>
            <c:ext xmlns:c16="http://schemas.microsoft.com/office/drawing/2014/chart" uri="{C3380CC4-5D6E-409C-BE32-E72D297353CC}">
              <c16:uniqueId val="{00000000-88F3-47C7-975F-E3C76920E72C}"/>
            </c:ext>
          </c:extLst>
        </c:ser>
        <c:dLbls>
          <c:showLegendKey val="0"/>
          <c:showVal val="0"/>
          <c:showCatName val="0"/>
          <c:showSerName val="0"/>
          <c:showPercent val="0"/>
          <c:showBubbleSize val="0"/>
        </c:dLbls>
        <c:axId val="860913504"/>
        <c:axId val="861048128"/>
      </c:scatterChart>
      <c:valAx>
        <c:axId val="860913504"/>
        <c:scaling>
          <c:orientation val="minMax"/>
        </c:scaling>
        <c:delete val="0"/>
        <c:axPos val="b"/>
        <c:title>
          <c:tx>
            <c:rich>
              <a:bodyPr/>
              <a:lstStyle/>
              <a:p>
                <a:pPr>
                  <a:defRPr/>
                </a:pPr>
                <a:r>
                  <a:rPr lang="fr-CH"/>
                  <a:t>Lactic</a:t>
                </a:r>
              </a:p>
            </c:rich>
          </c:tx>
          <c:overlay val="0"/>
        </c:title>
        <c:numFmt formatCode="0.0" sourceLinked="1"/>
        <c:majorTickMark val="out"/>
        <c:minorTickMark val="none"/>
        <c:tickLblPos val="nextTo"/>
        <c:crossAx val="861048128"/>
        <c:crosses val="autoZero"/>
        <c:crossBetween val="midCat"/>
      </c:valAx>
      <c:valAx>
        <c:axId val="861048128"/>
        <c:scaling>
          <c:orientation val="minMax"/>
        </c:scaling>
        <c:delete val="0"/>
        <c:axPos val="l"/>
        <c:title>
          <c:tx>
            <c:rich>
              <a:bodyPr/>
              <a:lstStyle/>
              <a:p>
                <a:pPr>
                  <a:defRPr/>
                </a:pPr>
                <a:r>
                  <a:rPr lang="fr-CH"/>
                  <a:t>Taste</a:t>
                </a:r>
              </a:p>
            </c:rich>
          </c:tx>
          <c:overlay val="0"/>
        </c:title>
        <c:numFmt formatCode="General" sourceLinked="1"/>
        <c:majorTickMark val="out"/>
        <c:minorTickMark val="none"/>
        <c:tickLblPos val="nextTo"/>
        <c:crossAx val="8609135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Acetic  Residual Plot</a:t>
            </a:r>
          </a:p>
        </c:rich>
      </c:tx>
      <c:overlay val="0"/>
    </c:title>
    <c:autoTitleDeleted val="0"/>
    <c:plotArea>
      <c:layout/>
      <c:scatterChart>
        <c:scatterStyle val="lineMarker"/>
        <c:varyColors val="0"/>
        <c:ser>
          <c:idx val="0"/>
          <c:order val="0"/>
          <c:spPr>
            <a:ln w="19050">
              <a:noFill/>
            </a:ln>
          </c:spPr>
          <c:xVal>
            <c:numRef>
              <c:f>'Non Linear Regression Example'!$J$4:$J$33</c:f>
              <c:numCache>
                <c:formatCode>General</c:formatCode>
                <c:ptCount val="30"/>
                <c:pt idx="0">
                  <c:v>4.5430000000000001</c:v>
                </c:pt>
                <c:pt idx="1">
                  <c:v>5.1589999999999998</c:v>
                </c:pt>
                <c:pt idx="2">
                  <c:v>5.3659999999999997</c:v>
                </c:pt>
                <c:pt idx="3">
                  <c:v>5.7590000000000003</c:v>
                </c:pt>
                <c:pt idx="4">
                  <c:v>4.6630000000000003</c:v>
                </c:pt>
                <c:pt idx="5">
                  <c:v>5.6970000000000001</c:v>
                </c:pt>
                <c:pt idx="6">
                  <c:v>5.8920000000000003</c:v>
                </c:pt>
                <c:pt idx="7">
                  <c:v>6.0780000000000003</c:v>
                </c:pt>
                <c:pt idx="8">
                  <c:v>4.8979999999999997</c:v>
                </c:pt>
                <c:pt idx="9">
                  <c:v>5.242</c:v>
                </c:pt>
                <c:pt idx="10">
                  <c:v>5.74</c:v>
                </c:pt>
                <c:pt idx="11">
                  <c:v>6.4459999999999997</c:v>
                </c:pt>
                <c:pt idx="12">
                  <c:v>4.4770000000000003</c:v>
                </c:pt>
                <c:pt idx="13">
                  <c:v>5.2359999999999998</c:v>
                </c:pt>
                <c:pt idx="14">
                  <c:v>6.1509999999999998</c:v>
                </c:pt>
                <c:pt idx="15">
                  <c:v>6.3650000000000002</c:v>
                </c:pt>
                <c:pt idx="16">
                  <c:v>4.7869999999999999</c:v>
                </c:pt>
                <c:pt idx="17">
                  <c:v>5.4119999999999999</c:v>
                </c:pt>
                <c:pt idx="18">
                  <c:v>5.2469999999999999</c:v>
                </c:pt>
                <c:pt idx="19">
                  <c:v>5.4379999999999997</c:v>
                </c:pt>
                <c:pt idx="20">
                  <c:v>4.5640000000000001</c:v>
                </c:pt>
                <c:pt idx="21">
                  <c:v>5.298</c:v>
                </c:pt>
                <c:pt idx="22">
                  <c:v>5.4550000000000001</c:v>
                </c:pt>
                <c:pt idx="23">
                  <c:v>5.8550000000000004</c:v>
                </c:pt>
                <c:pt idx="24">
                  <c:v>5.3659999999999997</c:v>
                </c:pt>
                <c:pt idx="25">
                  <c:v>6.0430000000000001</c:v>
                </c:pt>
                <c:pt idx="26">
                  <c:v>6.4580000000000002</c:v>
                </c:pt>
                <c:pt idx="27">
                  <c:v>5.3280000000000003</c:v>
                </c:pt>
                <c:pt idx="28">
                  <c:v>5.8019999999999996</c:v>
                </c:pt>
                <c:pt idx="29">
                  <c:v>6.1760000000000002</c:v>
                </c:pt>
              </c:numCache>
            </c:numRef>
          </c:xVal>
          <c:yVal>
            <c:numRef>
              <c:f>Cheese_reg2!$D$27:$D$56</c:f>
              <c:numCache>
                <c:formatCode>General</c:formatCode>
                <c:ptCount val="30"/>
                <c:pt idx="0">
                  <c:v>0.86772633842463343</c:v>
                </c:pt>
                <c:pt idx="1">
                  <c:v>-8.1224255007506005E-2</c:v>
                </c:pt>
                <c:pt idx="2">
                  <c:v>1.5504924387899579</c:v>
                </c:pt>
                <c:pt idx="3">
                  <c:v>1.0306242215700137</c:v>
                </c:pt>
                <c:pt idx="4">
                  <c:v>-0.25099430318649224</c:v>
                </c:pt>
                <c:pt idx="5">
                  <c:v>0.16596285539016659</c:v>
                </c:pt>
                <c:pt idx="6">
                  <c:v>0.62375094670393538</c:v>
                </c:pt>
                <c:pt idx="7">
                  <c:v>-1.8233084759885676</c:v>
                </c:pt>
                <c:pt idx="8">
                  <c:v>0.58948773114065212</c:v>
                </c:pt>
                <c:pt idx="9">
                  <c:v>0.10970066894027485</c:v>
                </c:pt>
                <c:pt idx="10">
                  <c:v>0.52025266590357266</c:v>
                </c:pt>
                <c:pt idx="11">
                  <c:v>1.485256288952967</c:v>
                </c:pt>
                <c:pt idx="12">
                  <c:v>-0.52928161010053187</c:v>
                </c:pt>
                <c:pt idx="13">
                  <c:v>0.90405644172901334</c:v>
                </c:pt>
                <c:pt idx="14">
                  <c:v>2.7238282679299619</c:v>
                </c:pt>
                <c:pt idx="15">
                  <c:v>-0.38565641431616093</c:v>
                </c:pt>
                <c:pt idx="16">
                  <c:v>0.53823222303283702</c:v>
                </c:pt>
                <c:pt idx="17">
                  <c:v>-1.4068745929788413</c:v>
                </c:pt>
                <c:pt idx="18">
                  <c:v>-1.0689425581075969</c:v>
                </c:pt>
                <c:pt idx="19">
                  <c:v>-1.0537272086863934</c:v>
                </c:pt>
                <c:pt idx="20">
                  <c:v>-3.3870575604514508E-2</c:v>
                </c:pt>
                <c:pt idx="21">
                  <c:v>-0.38189925839090128</c:v>
                </c:pt>
                <c:pt idx="22">
                  <c:v>-0.36822714909084447</c:v>
                </c:pt>
                <c:pt idx="23">
                  <c:v>0.23875543346271508</c:v>
                </c:pt>
                <c:pt idx="24">
                  <c:v>0.42340674446475896</c:v>
                </c:pt>
                <c:pt idx="25">
                  <c:v>-0.31622639481506587</c:v>
                </c:pt>
                <c:pt idx="26">
                  <c:v>-0.85449882327175364</c:v>
                </c:pt>
                <c:pt idx="27">
                  <c:v>-1.2643153079296756</c:v>
                </c:pt>
                <c:pt idx="28">
                  <c:v>-0.76063009955649064</c:v>
                </c:pt>
                <c:pt idx="29">
                  <c:v>-1.1918562394040941</c:v>
                </c:pt>
              </c:numCache>
            </c:numRef>
          </c:yVal>
          <c:smooth val="0"/>
          <c:extLst>
            <c:ext xmlns:c16="http://schemas.microsoft.com/office/drawing/2014/chart" uri="{C3380CC4-5D6E-409C-BE32-E72D297353CC}">
              <c16:uniqueId val="{00000000-D3CF-47F3-B0DF-FF0E73C06B6D}"/>
            </c:ext>
          </c:extLst>
        </c:ser>
        <c:dLbls>
          <c:showLegendKey val="0"/>
          <c:showVal val="0"/>
          <c:showCatName val="0"/>
          <c:showSerName val="0"/>
          <c:showPercent val="0"/>
          <c:showBubbleSize val="0"/>
        </c:dLbls>
        <c:axId val="1061438176"/>
        <c:axId val="982434960"/>
      </c:scatterChart>
      <c:valAx>
        <c:axId val="1061438176"/>
        <c:scaling>
          <c:orientation val="minMax"/>
        </c:scaling>
        <c:delete val="0"/>
        <c:axPos val="b"/>
        <c:title>
          <c:tx>
            <c:rich>
              <a:bodyPr/>
              <a:lstStyle/>
              <a:p>
                <a:pPr>
                  <a:defRPr/>
                </a:pPr>
                <a:r>
                  <a:rPr lang="fr-CH"/>
                  <a:t>Acetic</a:t>
                </a:r>
              </a:p>
            </c:rich>
          </c:tx>
          <c:overlay val="0"/>
        </c:title>
        <c:numFmt formatCode="General" sourceLinked="1"/>
        <c:majorTickMark val="out"/>
        <c:minorTickMark val="none"/>
        <c:tickLblPos val="nextTo"/>
        <c:crossAx val="982434960"/>
        <c:crosses val="autoZero"/>
        <c:crossBetween val="midCat"/>
      </c:valAx>
      <c:valAx>
        <c:axId val="982434960"/>
        <c:scaling>
          <c:orientation val="minMax"/>
        </c:scaling>
        <c:delete val="0"/>
        <c:axPos val="l"/>
        <c:title>
          <c:tx>
            <c:rich>
              <a:bodyPr/>
              <a:lstStyle/>
              <a:p>
                <a:pPr>
                  <a:defRPr/>
                </a:pPr>
                <a:r>
                  <a:rPr lang="fr-CH"/>
                  <a:t>Residuals</a:t>
                </a:r>
              </a:p>
            </c:rich>
          </c:tx>
          <c:overlay val="0"/>
        </c:title>
        <c:numFmt formatCode="General" sourceLinked="1"/>
        <c:majorTickMark val="out"/>
        <c:minorTickMark val="none"/>
        <c:tickLblPos val="nextTo"/>
        <c:crossAx val="10614381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Acetic Line Fit  Plot</a:t>
            </a:r>
          </a:p>
        </c:rich>
      </c:tx>
      <c:overlay val="0"/>
    </c:title>
    <c:autoTitleDeleted val="0"/>
    <c:plotArea>
      <c:layout/>
      <c:scatterChart>
        <c:scatterStyle val="lineMarker"/>
        <c:varyColors val="0"/>
        <c:ser>
          <c:idx val="0"/>
          <c:order val="0"/>
          <c:tx>
            <c:v>Taste</c:v>
          </c:tx>
          <c:spPr>
            <a:ln w="19050">
              <a:noFill/>
            </a:ln>
          </c:spPr>
          <c:trendline>
            <c:trendlineType val="linear"/>
            <c:dispRSqr val="0"/>
            <c:dispEq val="0"/>
          </c:trendline>
          <c:xVal>
            <c:numRef>
              <c:f>'Non Linear Regression Example'!$J$4:$J$33</c:f>
              <c:numCache>
                <c:formatCode>General</c:formatCode>
                <c:ptCount val="30"/>
                <c:pt idx="0">
                  <c:v>4.5430000000000001</c:v>
                </c:pt>
                <c:pt idx="1">
                  <c:v>5.1589999999999998</c:v>
                </c:pt>
                <c:pt idx="2">
                  <c:v>5.3659999999999997</c:v>
                </c:pt>
                <c:pt idx="3">
                  <c:v>5.7590000000000003</c:v>
                </c:pt>
                <c:pt idx="4">
                  <c:v>4.6630000000000003</c:v>
                </c:pt>
                <c:pt idx="5">
                  <c:v>5.6970000000000001</c:v>
                </c:pt>
                <c:pt idx="6">
                  <c:v>5.8920000000000003</c:v>
                </c:pt>
                <c:pt idx="7">
                  <c:v>6.0780000000000003</c:v>
                </c:pt>
                <c:pt idx="8">
                  <c:v>4.8979999999999997</c:v>
                </c:pt>
                <c:pt idx="9">
                  <c:v>5.242</c:v>
                </c:pt>
                <c:pt idx="10">
                  <c:v>5.74</c:v>
                </c:pt>
                <c:pt idx="11">
                  <c:v>6.4459999999999997</c:v>
                </c:pt>
                <c:pt idx="12">
                  <c:v>4.4770000000000003</c:v>
                </c:pt>
                <c:pt idx="13">
                  <c:v>5.2359999999999998</c:v>
                </c:pt>
                <c:pt idx="14">
                  <c:v>6.1509999999999998</c:v>
                </c:pt>
                <c:pt idx="15">
                  <c:v>6.3650000000000002</c:v>
                </c:pt>
                <c:pt idx="16">
                  <c:v>4.7869999999999999</c:v>
                </c:pt>
                <c:pt idx="17">
                  <c:v>5.4119999999999999</c:v>
                </c:pt>
                <c:pt idx="18">
                  <c:v>5.2469999999999999</c:v>
                </c:pt>
                <c:pt idx="19">
                  <c:v>5.4379999999999997</c:v>
                </c:pt>
                <c:pt idx="20">
                  <c:v>4.5640000000000001</c:v>
                </c:pt>
                <c:pt idx="21">
                  <c:v>5.298</c:v>
                </c:pt>
                <c:pt idx="22">
                  <c:v>5.4550000000000001</c:v>
                </c:pt>
                <c:pt idx="23">
                  <c:v>5.8550000000000004</c:v>
                </c:pt>
                <c:pt idx="24">
                  <c:v>5.3659999999999997</c:v>
                </c:pt>
                <c:pt idx="25">
                  <c:v>6.0430000000000001</c:v>
                </c:pt>
                <c:pt idx="26">
                  <c:v>6.4580000000000002</c:v>
                </c:pt>
                <c:pt idx="27">
                  <c:v>5.3280000000000003</c:v>
                </c:pt>
                <c:pt idx="28">
                  <c:v>5.8019999999999996</c:v>
                </c:pt>
                <c:pt idx="29">
                  <c:v>6.1760000000000002</c:v>
                </c:pt>
              </c:numCache>
            </c:numRef>
          </c:xVal>
          <c:yVal>
            <c:numRef>
              <c:f>'Non Linear Regression Example'!$I$4:$I$33</c:f>
              <c:numCache>
                <c:formatCode>General</c:formatCode>
                <c:ptCount val="30"/>
                <c:pt idx="0">
                  <c:v>12.3</c:v>
                </c:pt>
                <c:pt idx="1">
                  <c:v>20.9</c:v>
                </c:pt>
                <c:pt idx="2">
                  <c:v>39</c:v>
                </c:pt>
                <c:pt idx="3">
                  <c:v>47.9</c:v>
                </c:pt>
                <c:pt idx="4">
                  <c:v>5.6</c:v>
                </c:pt>
                <c:pt idx="5">
                  <c:v>25.9</c:v>
                </c:pt>
                <c:pt idx="6">
                  <c:v>37.299999999999997</c:v>
                </c:pt>
                <c:pt idx="7">
                  <c:v>21.9</c:v>
                </c:pt>
                <c:pt idx="8">
                  <c:v>18.100000000000001</c:v>
                </c:pt>
                <c:pt idx="9">
                  <c:v>21</c:v>
                </c:pt>
                <c:pt idx="10">
                  <c:v>34.9</c:v>
                </c:pt>
                <c:pt idx="11">
                  <c:v>57.2</c:v>
                </c:pt>
                <c:pt idx="12">
                  <c:v>0.7</c:v>
                </c:pt>
                <c:pt idx="13">
                  <c:v>25.9</c:v>
                </c:pt>
                <c:pt idx="14">
                  <c:v>54.9</c:v>
                </c:pt>
                <c:pt idx="15">
                  <c:v>40.9</c:v>
                </c:pt>
                <c:pt idx="16">
                  <c:v>15.9</c:v>
                </c:pt>
                <c:pt idx="17">
                  <c:v>6.4</c:v>
                </c:pt>
                <c:pt idx="18">
                  <c:v>18</c:v>
                </c:pt>
                <c:pt idx="19">
                  <c:v>38.9</c:v>
                </c:pt>
                <c:pt idx="20">
                  <c:v>14</c:v>
                </c:pt>
                <c:pt idx="21">
                  <c:v>15.2</c:v>
                </c:pt>
                <c:pt idx="22">
                  <c:v>32</c:v>
                </c:pt>
                <c:pt idx="23">
                  <c:v>56.7</c:v>
                </c:pt>
                <c:pt idx="24">
                  <c:v>16.8</c:v>
                </c:pt>
                <c:pt idx="25">
                  <c:v>11.6</c:v>
                </c:pt>
                <c:pt idx="26">
                  <c:v>26.5</c:v>
                </c:pt>
                <c:pt idx="27">
                  <c:v>0.7</c:v>
                </c:pt>
                <c:pt idx="28">
                  <c:v>13.4</c:v>
                </c:pt>
                <c:pt idx="29">
                  <c:v>5.5</c:v>
                </c:pt>
              </c:numCache>
            </c:numRef>
          </c:yVal>
          <c:smooth val="0"/>
          <c:extLst>
            <c:ext xmlns:c16="http://schemas.microsoft.com/office/drawing/2014/chart" uri="{C3380CC4-5D6E-409C-BE32-E72D297353CC}">
              <c16:uniqueId val="{00000000-70E3-4413-B135-BBB15A8247A4}"/>
            </c:ext>
          </c:extLst>
        </c:ser>
        <c:dLbls>
          <c:showLegendKey val="0"/>
          <c:showVal val="0"/>
          <c:showCatName val="0"/>
          <c:showSerName val="0"/>
          <c:showPercent val="0"/>
          <c:showBubbleSize val="0"/>
        </c:dLbls>
        <c:axId val="1061449376"/>
        <c:axId val="982431216"/>
      </c:scatterChart>
      <c:valAx>
        <c:axId val="1061449376"/>
        <c:scaling>
          <c:orientation val="minMax"/>
        </c:scaling>
        <c:delete val="0"/>
        <c:axPos val="b"/>
        <c:title>
          <c:tx>
            <c:rich>
              <a:bodyPr/>
              <a:lstStyle/>
              <a:p>
                <a:pPr>
                  <a:defRPr/>
                </a:pPr>
                <a:r>
                  <a:rPr lang="fr-CH"/>
                  <a:t>Acetic</a:t>
                </a:r>
              </a:p>
            </c:rich>
          </c:tx>
          <c:overlay val="0"/>
        </c:title>
        <c:numFmt formatCode="General" sourceLinked="1"/>
        <c:majorTickMark val="out"/>
        <c:minorTickMark val="none"/>
        <c:tickLblPos val="nextTo"/>
        <c:crossAx val="982431216"/>
        <c:crosses val="autoZero"/>
        <c:crossBetween val="midCat"/>
      </c:valAx>
      <c:valAx>
        <c:axId val="982431216"/>
        <c:scaling>
          <c:orientation val="minMax"/>
        </c:scaling>
        <c:delete val="0"/>
        <c:axPos val="l"/>
        <c:title>
          <c:tx>
            <c:rich>
              <a:bodyPr/>
              <a:lstStyle/>
              <a:p>
                <a:pPr>
                  <a:defRPr/>
                </a:pPr>
                <a:r>
                  <a:rPr lang="fr-CH"/>
                  <a:t>Taste</a:t>
                </a:r>
              </a:p>
            </c:rich>
          </c:tx>
          <c:overlay val="0"/>
        </c:title>
        <c:numFmt formatCode="General" sourceLinked="1"/>
        <c:majorTickMark val="out"/>
        <c:minorTickMark val="none"/>
        <c:tickLblPos val="nextTo"/>
        <c:crossAx val="10614493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ln(H2S) Line Fit  Plot</a:t>
            </a:r>
          </a:p>
        </c:rich>
      </c:tx>
      <c:overlay val="0"/>
    </c:title>
    <c:autoTitleDeleted val="0"/>
    <c:plotArea>
      <c:layout/>
      <c:scatterChart>
        <c:scatterStyle val="lineMarker"/>
        <c:varyColors val="0"/>
        <c:ser>
          <c:idx val="0"/>
          <c:order val="0"/>
          <c:tx>
            <c:v>Taste</c:v>
          </c:tx>
          <c:spPr>
            <a:ln w="19050">
              <a:noFill/>
            </a:ln>
          </c:spPr>
          <c:trendline>
            <c:trendlineType val="linear"/>
            <c:dispRSqr val="0"/>
            <c:dispEq val="0"/>
          </c:trendline>
          <c:xVal>
            <c:numRef>
              <c:f>'Non Linear Regression Example'!$K$4:$K$33</c:f>
              <c:numCache>
                <c:formatCode>0.0</c:formatCode>
                <c:ptCount val="30"/>
                <c:pt idx="0">
                  <c:v>3.1354942159291497</c:v>
                </c:pt>
                <c:pt idx="1">
                  <c:v>5.0427797474228226</c:v>
                </c:pt>
                <c:pt idx="2">
                  <c:v>5.4380793089231956</c:v>
                </c:pt>
                <c:pt idx="3">
                  <c:v>7.4959862895925227</c:v>
                </c:pt>
                <c:pt idx="4">
                  <c:v>3.8066624897703196</c:v>
                </c:pt>
                <c:pt idx="5">
                  <c:v>7.6010024545424155</c:v>
                </c:pt>
                <c:pt idx="6">
                  <c:v>8.725994381014571</c:v>
                </c:pt>
                <c:pt idx="7">
                  <c:v>7.9659968601735631</c:v>
                </c:pt>
                <c:pt idx="8">
                  <c:v>3.8501476017100584</c:v>
                </c:pt>
                <c:pt idx="9">
                  <c:v>4.1743872698956368</c:v>
                </c:pt>
                <c:pt idx="10">
                  <c:v>6.1420374055873559</c:v>
                </c:pt>
                <c:pt idx="11">
                  <c:v>7.9079826657288459</c:v>
                </c:pt>
                <c:pt idx="12">
                  <c:v>2.9957322735539909</c:v>
                </c:pt>
                <c:pt idx="13">
                  <c:v>4.9423564533429616</c:v>
                </c:pt>
                <c:pt idx="14">
                  <c:v>6.752036703982716</c:v>
                </c:pt>
                <c:pt idx="15">
                  <c:v>9.5880025354222589</c:v>
                </c:pt>
                <c:pt idx="16">
                  <c:v>3.912023005428146</c:v>
                </c:pt>
                <c:pt idx="17">
                  <c:v>4.6995708614095761</c:v>
                </c:pt>
                <c:pt idx="18">
                  <c:v>6.1739944155368951</c:v>
                </c:pt>
                <c:pt idx="19">
                  <c:v>9.0639958116316457</c:v>
                </c:pt>
                <c:pt idx="20">
                  <c:v>4.9487598903781684</c:v>
                </c:pt>
                <c:pt idx="21">
                  <c:v>5.2198151383930789</c:v>
                </c:pt>
                <c:pt idx="22">
                  <c:v>9.2420037541514439</c:v>
                </c:pt>
                <c:pt idx="23">
                  <c:v>10.199000136353096</c:v>
                </c:pt>
                <c:pt idx="24">
                  <c:v>3.6635616461296463</c:v>
                </c:pt>
                <c:pt idx="25">
                  <c:v>3.2188758248682006</c:v>
                </c:pt>
                <c:pt idx="26">
                  <c:v>6.9619593329956491</c:v>
                </c:pt>
                <c:pt idx="27">
                  <c:v>3.912023005428146</c:v>
                </c:pt>
                <c:pt idx="28">
                  <c:v>6.6849866573730008</c:v>
                </c:pt>
                <c:pt idx="29">
                  <c:v>4.7866580620334682</c:v>
                </c:pt>
              </c:numCache>
            </c:numRef>
          </c:xVal>
          <c:yVal>
            <c:numRef>
              <c:f>'Non Linear Regression Example'!$I$4:$I$33</c:f>
              <c:numCache>
                <c:formatCode>General</c:formatCode>
                <c:ptCount val="30"/>
                <c:pt idx="0">
                  <c:v>12.3</c:v>
                </c:pt>
                <c:pt idx="1">
                  <c:v>20.9</c:v>
                </c:pt>
                <c:pt idx="2">
                  <c:v>39</c:v>
                </c:pt>
                <c:pt idx="3">
                  <c:v>47.9</c:v>
                </c:pt>
                <c:pt idx="4">
                  <c:v>5.6</c:v>
                </c:pt>
                <c:pt idx="5">
                  <c:v>25.9</c:v>
                </c:pt>
                <c:pt idx="6">
                  <c:v>37.299999999999997</c:v>
                </c:pt>
                <c:pt idx="7">
                  <c:v>21.9</c:v>
                </c:pt>
                <c:pt idx="8">
                  <c:v>18.100000000000001</c:v>
                </c:pt>
                <c:pt idx="9">
                  <c:v>21</c:v>
                </c:pt>
                <c:pt idx="10">
                  <c:v>34.9</c:v>
                </c:pt>
                <c:pt idx="11">
                  <c:v>57.2</c:v>
                </c:pt>
                <c:pt idx="12">
                  <c:v>0.7</c:v>
                </c:pt>
                <c:pt idx="13">
                  <c:v>25.9</c:v>
                </c:pt>
                <c:pt idx="14">
                  <c:v>54.9</c:v>
                </c:pt>
                <c:pt idx="15">
                  <c:v>40.9</c:v>
                </c:pt>
                <c:pt idx="16">
                  <c:v>15.9</c:v>
                </c:pt>
                <c:pt idx="17">
                  <c:v>6.4</c:v>
                </c:pt>
                <c:pt idx="18">
                  <c:v>18</c:v>
                </c:pt>
                <c:pt idx="19">
                  <c:v>38.9</c:v>
                </c:pt>
                <c:pt idx="20">
                  <c:v>14</c:v>
                </c:pt>
                <c:pt idx="21">
                  <c:v>15.2</c:v>
                </c:pt>
                <c:pt idx="22">
                  <c:v>32</c:v>
                </c:pt>
                <c:pt idx="23">
                  <c:v>56.7</c:v>
                </c:pt>
                <c:pt idx="24">
                  <c:v>16.8</c:v>
                </c:pt>
                <c:pt idx="25">
                  <c:v>11.6</c:v>
                </c:pt>
                <c:pt idx="26">
                  <c:v>26.5</c:v>
                </c:pt>
                <c:pt idx="27">
                  <c:v>0.7</c:v>
                </c:pt>
                <c:pt idx="28">
                  <c:v>13.4</c:v>
                </c:pt>
                <c:pt idx="29">
                  <c:v>5.5</c:v>
                </c:pt>
              </c:numCache>
            </c:numRef>
          </c:yVal>
          <c:smooth val="0"/>
          <c:extLst>
            <c:ext xmlns:c16="http://schemas.microsoft.com/office/drawing/2014/chart" uri="{C3380CC4-5D6E-409C-BE32-E72D297353CC}">
              <c16:uniqueId val="{00000000-F75A-490C-84AB-7F111D48DA38}"/>
            </c:ext>
          </c:extLst>
        </c:ser>
        <c:dLbls>
          <c:showLegendKey val="0"/>
          <c:showVal val="0"/>
          <c:showCatName val="0"/>
          <c:showSerName val="0"/>
          <c:showPercent val="0"/>
          <c:showBubbleSize val="0"/>
        </c:dLbls>
        <c:axId val="1061439776"/>
        <c:axId val="982432880"/>
      </c:scatterChart>
      <c:valAx>
        <c:axId val="1061439776"/>
        <c:scaling>
          <c:orientation val="minMax"/>
        </c:scaling>
        <c:delete val="0"/>
        <c:axPos val="b"/>
        <c:title>
          <c:tx>
            <c:rich>
              <a:bodyPr/>
              <a:lstStyle/>
              <a:p>
                <a:pPr>
                  <a:defRPr/>
                </a:pPr>
                <a:r>
                  <a:rPr lang="fr-CH"/>
                  <a:t>ln(H2S)</a:t>
                </a:r>
              </a:p>
            </c:rich>
          </c:tx>
          <c:overlay val="0"/>
        </c:title>
        <c:numFmt formatCode="0.0" sourceLinked="1"/>
        <c:majorTickMark val="out"/>
        <c:minorTickMark val="none"/>
        <c:tickLblPos val="nextTo"/>
        <c:crossAx val="982432880"/>
        <c:crosses val="autoZero"/>
        <c:crossBetween val="midCat"/>
      </c:valAx>
      <c:valAx>
        <c:axId val="982432880"/>
        <c:scaling>
          <c:orientation val="minMax"/>
        </c:scaling>
        <c:delete val="0"/>
        <c:axPos val="l"/>
        <c:title>
          <c:tx>
            <c:rich>
              <a:bodyPr/>
              <a:lstStyle/>
              <a:p>
                <a:pPr>
                  <a:defRPr/>
                </a:pPr>
                <a:r>
                  <a:rPr lang="fr-CH"/>
                  <a:t>Taste</a:t>
                </a:r>
              </a:p>
            </c:rich>
          </c:tx>
          <c:overlay val="0"/>
        </c:title>
        <c:numFmt formatCode="General" sourceLinked="1"/>
        <c:majorTickMark val="out"/>
        <c:minorTickMark val="none"/>
        <c:tickLblPos val="nextTo"/>
        <c:crossAx val="10614397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Lactic Line Fit  Plot</a:t>
            </a:r>
          </a:p>
        </c:rich>
      </c:tx>
      <c:overlay val="0"/>
    </c:title>
    <c:autoTitleDeleted val="0"/>
    <c:plotArea>
      <c:layout/>
      <c:scatterChart>
        <c:scatterStyle val="lineMarker"/>
        <c:varyColors val="0"/>
        <c:ser>
          <c:idx val="0"/>
          <c:order val="0"/>
          <c:tx>
            <c:v>Taste</c:v>
          </c:tx>
          <c:spPr>
            <a:ln w="19050">
              <a:noFill/>
            </a:ln>
          </c:spPr>
          <c:trendline>
            <c:trendlineType val="linear"/>
            <c:dispRSqr val="0"/>
            <c:dispEq val="0"/>
          </c:trendline>
          <c:xVal>
            <c:numRef>
              <c:f>'Non Linear Regression Example'!$L$4:$L$33</c:f>
              <c:numCache>
                <c:formatCode>0.0</c:formatCode>
                <c:ptCount val="30"/>
                <c:pt idx="0">
                  <c:v>2.4</c:v>
                </c:pt>
                <c:pt idx="1">
                  <c:v>4.5999999999999996</c:v>
                </c:pt>
                <c:pt idx="2">
                  <c:v>4.8</c:v>
                </c:pt>
                <c:pt idx="3">
                  <c:v>6.1</c:v>
                </c:pt>
                <c:pt idx="4">
                  <c:v>2.7</c:v>
                </c:pt>
                <c:pt idx="5">
                  <c:v>3</c:v>
                </c:pt>
                <c:pt idx="6">
                  <c:v>3.6</c:v>
                </c:pt>
                <c:pt idx="7">
                  <c:v>5.9</c:v>
                </c:pt>
                <c:pt idx="8">
                  <c:v>3.6</c:v>
                </c:pt>
                <c:pt idx="9">
                  <c:v>4.9000000000000004</c:v>
                </c:pt>
                <c:pt idx="10">
                  <c:v>5.4</c:v>
                </c:pt>
                <c:pt idx="11">
                  <c:v>6.7</c:v>
                </c:pt>
                <c:pt idx="12">
                  <c:v>2.9</c:v>
                </c:pt>
                <c:pt idx="13">
                  <c:v>3.7</c:v>
                </c:pt>
                <c:pt idx="14">
                  <c:v>4.5999999999999996</c:v>
                </c:pt>
                <c:pt idx="15">
                  <c:v>5.7</c:v>
                </c:pt>
                <c:pt idx="16">
                  <c:v>3.2</c:v>
                </c:pt>
                <c:pt idx="17">
                  <c:v>4.4000000000000004</c:v>
                </c:pt>
                <c:pt idx="18">
                  <c:v>5.0999999999999996</c:v>
                </c:pt>
                <c:pt idx="19">
                  <c:v>7.3</c:v>
                </c:pt>
                <c:pt idx="20">
                  <c:v>3.2</c:v>
                </c:pt>
                <c:pt idx="21">
                  <c:v>3.8</c:v>
                </c:pt>
                <c:pt idx="22">
                  <c:v>4.2</c:v>
                </c:pt>
                <c:pt idx="23">
                  <c:v>7.5</c:v>
                </c:pt>
                <c:pt idx="24">
                  <c:v>3.7</c:v>
                </c:pt>
                <c:pt idx="25">
                  <c:v>4.3</c:v>
                </c:pt>
                <c:pt idx="26">
                  <c:v>5.6</c:v>
                </c:pt>
                <c:pt idx="27">
                  <c:v>3.5</c:v>
                </c:pt>
                <c:pt idx="28">
                  <c:v>2.9</c:v>
                </c:pt>
                <c:pt idx="29">
                  <c:v>3.5</c:v>
                </c:pt>
              </c:numCache>
            </c:numRef>
          </c:xVal>
          <c:yVal>
            <c:numRef>
              <c:f>'Non Linear Regression Example'!$I$4:$I$33</c:f>
              <c:numCache>
                <c:formatCode>General</c:formatCode>
                <c:ptCount val="30"/>
                <c:pt idx="0">
                  <c:v>12.3</c:v>
                </c:pt>
                <c:pt idx="1">
                  <c:v>20.9</c:v>
                </c:pt>
                <c:pt idx="2">
                  <c:v>39</c:v>
                </c:pt>
                <c:pt idx="3">
                  <c:v>47.9</c:v>
                </c:pt>
                <c:pt idx="4">
                  <c:v>5.6</c:v>
                </c:pt>
                <c:pt idx="5">
                  <c:v>25.9</c:v>
                </c:pt>
                <c:pt idx="6">
                  <c:v>37.299999999999997</c:v>
                </c:pt>
                <c:pt idx="7">
                  <c:v>21.9</c:v>
                </c:pt>
                <c:pt idx="8">
                  <c:v>18.100000000000001</c:v>
                </c:pt>
                <c:pt idx="9">
                  <c:v>21</c:v>
                </c:pt>
                <c:pt idx="10">
                  <c:v>34.9</c:v>
                </c:pt>
                <c:pt idx="11">
                  <c:v>57.2</c:v>
                </c:pt>
                <c:pt idx="12">
                  <c:v>0.7</c:v>
                </c:pt>
                <c:pt idx="13">
                  <c:v>25.9</c:v>
                </c:pt>
                <c:pt idx="14">
                  <c:v>54.9</c:v>
                </c:pt>
                <c:pt idx="15">
                  <c:v>40.9</c:v>
                </c:pt>
                <c:pt idx="16">
                  <c:v>15.9</c:v>
                </c:pt>
                <c:pt idx="17">
                  <c:v>6.4</c:v>
                </c:pt>
                <c:pt idx="18">
                  <c:v>18</c:v>
                </c:pt>
                <c:pt idx="19">
                  <c:v>38.9</c:v>
                </c:pt>
                <c:pt idx="20">
                  <c:v>14</c:v>
                </c:pt>
                <c:pt idx="21">
                  <c:v>15.2</c:v>
                </c:pt>
                <c:pt idx="22">
                  <c:v>32</c:v>
                </c:pt>
                <c:pt idx="23">
                  <c:v>56.7</c:v>
                </c:pt>
                <c:pt idx="24">
                  <c:v>16.8</c:v>
                </c:pt>
                <c:pt idx="25">
                  <c:v>11.6</c:v>
                </c:pt>
                <c:pt idx="26">
                  <c:v>26.5</c:v>
                </c:pt>
                <c:pt idx="27">
                  <c:v>0.7</c:v>
                </c:pt>
                <c:pt idx="28">
                  <c:v>13.4</c:v>
                </c:pt>
                <c:pt idx="29">
                  <c:v>5.5</c:v>
                </c:pt>
              </c:numCache>
            </c:numRef>
          </c:yVal>
          <c:smooth val="0"/>
          <c:extLst>
            <c:ext xmlns:c16="http://schemas.microsoft.com/office/drawing/2014/chart" uri="{C3380CC4-5D6E-409C-BE32-E72D297353CC}">
              <c16:uniqueId val="{00000000-BD37-47DD-B703-59C32EF729D3}"/>
            </c:ext>
          </c:extLst>
        </c:ser>
        <c:dLbls>
          <c:showLegendKey val="0"/>
          <c:showVal val="0"/>
          <c:showCatName val="0"/>
          <c:showSerName val="0"/>
          <c:showPercent val="0"/>
          <c:showBubbleSize val="0"/>
        </c:dLbls>
        <c:axId val="1061448176"/>
        <c:axId val="916502448"/>
      </c:scatterChart>
      <c:valAx>
        <c:axId val="1061448176"/>
        <c:scaling>
          <c:orientation val="minMax"/>
        </c:scaling>
        <c:delete val="0"/>
        <c:axPos val="b"/>
        <c:title>
          <c:tx>
            <c:rich>
              <a:bodyPr/>
              <a:lstStyle/>
              <a:p>
                <a:pPr>
                  <a:defRPr/>
                </a:pPr>
                <a:r>
                  <a:rPr lang="fr-CH"/>
                  <a:t>Lactic</a:t>
                </a:r>
              </a:p>
            </c:rich>
          </c:tx>
          <c:overlay val="0"/>
        </c:title>
        <c:numFmt formatCode="0.0" sourceLinked="1"/>
        <c:majorTickMark val="out"/>
        <c:minorTickMark val="none"/>
        <c:tickLblPos val="nextTo"/>
        <c:crossAx val="916502448"/>
        <c:crosses val="autoZero"/>
        <c:crossBetween val="midCat"/>
      </c:valAx>
      <c:valAx>
        <c:axId val="916502448"/>
        <c:scaling>
          <c:orientation val="minMax"/>
        </c:scaling>
        <c:delete val="0"/>
        <c:axPos val="l"/>
        <c:title>
          <c:tx>
            <c:rich>
              <a:bodyPr/>
              <a:lstStyle/>
              <a:p>
                <a:pPr>
                  <a:defRPr/>
                </a:pPr>
                <a:r>
                  <a:rPr lang="fr-CH"/>
                  <a:t>Taste</a:t>
                </a:r>
              </a:p>
            </c:rich>
          </c:tx>
          <c:overlay val="0"/>
        </c:title>
        <c:numFmt formatCode="General" sourceLinked="1"/>
        <c:majorTickMark val="out"/>
        <c:minorTickMark val="none"/>
        <c:tickLblPos val="nextTo"/>
        <c:crossAx val="10614481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ln(H2S)  Residual Plot</a:t>
            </a:r>
          </a:p>
        </c:rich>
      </c:tx>
      <c:overlay val="0"/>
    </c:title>
    <c:autoTitleDeleted val="0"/>
    <c:plotArea>
      <c:layout/>
      <c:scatterChart>
        <c:scatterStyle val="lineMarker"/>
        <c:varyColors val="0"/>
        <c:ser>
          <c:idx val="0"/>
          <c:order val="0"/>
          <c:spPr>
            <a:ln w="19050">
              <a:noFill/>
            </a:ln>
          </c:spPr>
          <c:xVal>
            <c:numRef>
              <c:f>'Non Linear Regression Example'!$K$4:$K$33</c:f>
              <c:numCache>
                <c:formatCode>0.0</c:formatCode>
                <c:ptCount val="30"/>
                <c:pt idx="0">
                  <c:v>3.1354942159291497</c:v>
                </c:pt>
                <c:pt idx="1">
                  <c:v>5.0427797474228226</c:v>
                </c:pt>
                <c:pt idx="2">
                  <c:v>5.4380793089231956</c:v>
                </c:pt>
                <c:pt idx="3">
                  <c:v>7.4959862895925227</c:v>
                </c:pt>
                <c:pt idx="4">
                  <c:v>3.8066624897703196</c:v>
                </c:pt>
                <c:pt idx="5">
                  <c:v>7.6010024545424155</c:v>
                </c:pt>
                <c:pt idx="6">
                  <c:v>8.725994381014571</c:v>
                </c:pt>
                <c:pt idx="7">
                  <c:v>7.9659968601735631</c:v>
                </c:pt>
                <c:pt idx="8">
                  <c:v>3.8501476017100584</c:v>
                </c:pt>
                <c:pt idx="9">
                  <c:v>4.1743872698956368</c:v>
                </c:pt>
                <c:pt idx="10">
                  <c:v>6.1420374055873559</c:v>
                </c:pt>
                <c:pt idx="11">
                  <c:v>7.9079826657288459</c:v>
                </c:pt>
                <c:pt idx="12">
                  <c:v>2.9957322735539909</c:v>
                </c:pt>
                <c:pt idx="13">
                  <c:v>4.9423564533429616</c:v>
                </c:pt>
                <c:pt idx="14">
                  <c:v>6.752036703982716</c:v>
                </c:pt>
                <c:pt idx="15">
                  <c:v>9.5880025354222589</c:v>
                </c:pt>
                <c:pt idx="16">
                  <c:v>3.912023005428146</c:v>
                </c:pt>
                <c:pt idx="17">
                  <c:v>4.6995708614095761</c:v>
                </c:pt>
                <c:pt idx="18">
                  <c:v>6.1739944155368951</c:v>
                </c:pt>
                <c:pt idx="19">
                  <c:v>9.0639958116316457</c:v>
                </c:pt>
                <c:pt idx="20">
                  <c:v>4.9487598903781684</c:v>
                </c:pt>
                <c:pt idx="21">
                  <c:v>5.2198151383930789</c:v>
                </c:pt>
                <c:pt idx="22">
                  <c:v>9.2420037541514439</c:v>
                </c:pt>
                <c:pt idx="23">
                  <c:v>10.199000136353096</c:v>
                </c:pt>
                <c:pt idx="24">
                  <c:v>3.6635616461296463</c:v>
                </c:pt>
                <c:pt idx="25">
                  <c:v>3.2188758248682006</c:v>
                </c:pt>
                <c:pt idx="26">
                  <c:v>6.9619593329956491</c:v>
                </c:pt>
                <c:pt idx="27">
                  <c:v>3.912023005428146</c:v>
                </c:pt>
                <c:pt idx="28">
                  <c:v>6.6849866573730008</c:v>
                </c:pt>
                <c:pt idx="29">
                  <c:v>4.7866580620334682</c:v>
                </c:pt>
              </c:numCache>
            </c:numRef>
          </c:xVal>
          <c:yVal>
            <c:numRef>
              <c:f>Cheese_reg2!$D$27:$D$56</c:f>
              <c:numCache>
                <c:formatCode>General</c:formatCode>
                <c:ptCount val="30"/>
                <c:pt idx="0">
                  <c:v>0.86772633842463343</c:v>
                </c:pt>
                <c:pt idx="1">
                  <c:v>-8.1224255007506005E-2</c:v>
                </c:pt>
                <c:pt idx="2">
                  <c:v>1.5504924387899579</c:v>
                </c:pt>
                <c:pt idx="3">
                  <c:v>1.0306242215700137</c:v>
                </c:pt>
                <c:pt idx="4">
                  <c:v>-0.25099430318649224</c:v>
                </c:pt>
                <c:pt idx="5">
                  <c:v>0.16596285539016659</c:v>
                </c:pt>
                <c:pt idx="6">
                  <c:v>0.62375094670393538</c:v>
                </c:pt>
                <c:pt idx="7">
                  <c:v>-1.8233084759885676</c:v>
                </c:pt>
                <c:pt idx="8">
                  <c:v>0.58948773114065212</c:v>
                </c:pt>
                <c:pt idx="9">
                  <c:v>0.10970066894027485</c:v>
                </c:pt>
                <c:pt idx="10">
                  <c:v>0.52025266590357266</c:v>
                </c:pt>
                <c:pt idx="11">
                  <c:v>1.485256288952967</c:v>
                </c:pt>
                <c:pt idx="12">
                  <c:v>-0.52928161010053187</c:v>
                </c:pt>
                <c:pt idx="13">
                  <c:v>0.90405644172901334</c:v>
                </c:pt>
                <c:pt idx="14">
                  <c:v>2.7238282679299619</c:v>
                </c:pt>
                <c:pt idx="15">
                  <c:v>-0.38565641431616093</c:v>
                </c:pt>
                <c:pt idx="16">
                  <c:v>0.53823222303283702</c:v>
                </c:pt>
                <c:pt idx="17">
                  <c:v>-1.4068745929788413</c:v>
                </c:pt>
                <c:pt idx="18">
                  <c:v>-1.0689425581075969</c:v>
                </c:pt>
                <c:pt idx="19">
                  <c:v>-1.0537272086863934</c:v>
                </c:pt>
                <c:pt idx="20">
                  <c:v>-3.3870575604514508E-2</c:v>
                </c:pt>
                <c:pt idx="21">
                  <c:v>-0.38189925839090128</c:v>
                </c:pt>
                <c:pt idx="22">
                  <c:v>-0.36822714909084447</c:v>
                </c:pt>
                <c:pt idx="23">
                  <c:v>0.23875543346271508</c:v>
                </c:pt>
                <c:pt idx="24">
                  <c:v>0.42340674446475896</c:v>
                </c:pt>
                <c:pt idx="25">
                  <c:v>-0.31622639481506587</c:v>
                </c:pt>
                <c:pt idx="26">
                  <c:v>-0.85449882327175364</c:v>
                </c:pt>
                <c:pt idx="27">
                  <c:v>-1.2643153079296756</c:v>
                </c:pt>
                <c:pt idx="28">
                  <c:v>-0.76063009955649064</c:v>
                </c:pt>
                <c:pt idx="29">
                  <c:v>-1.1918562394040941</c:v>
                </c:pt>
              </c:numCache>
            </c:numRef>
          </c:yVal>
          <c:smooth val="0"/>
          <c:extLst>
            <c:ext xmlns:c16="http://schemas.microsoft.com/office/drawing/2014/chart" uri="{C3380CC4-5D6E-409C-BE32-E72D297353CC}">
              <c16:uniqueId val="{00000000-F150-4F9C-9AD3-281215E675FA}"/>
            </c:ext>
          </c:extLst>
        </c:ser>
        <c:dLbls>
          <c:showLegendKey val="0"/>
          <c:showVal val="0"/>
          <c:showCatName val="0"/>
          <c:showSerName val="0"/>
          <c:showPercent val="0"/>
          <c:showBubbleSize val="0"/>
        </c:dLbls>
        <c:axId val="1061434576"/>
        <c:axId val="982420400"/>
      </c:scatterChart>
      <c:valAx>
        <c:axId val="1061434576"/>
        <c:scaling>
          <c:orientation val="minMax"/>
        </c:scaling>
        <c:delete val="0"/>
        <c:axPos val="b"/>
        <c:title>
          <c:tx>
            <c:rich>
              <a:bodyPr/>
              <a:lstStyle/>
              <a:p>
                <a:pPr>
                  <a:defRPr/>
                </a:pPr>
                <a:r>
                  <a:rPr lang="fr-CH"/>
                  <a:t>ln(H2S)</a:t>
                </a:r>
              </a:p>
            </c:rich>
          </c:tx>
          <c:overlay val="0"/>
        </c:title>
        <c:numFmt formatCode="0.0" sourceLinked="1"/>
        <c:majorTickMark val="out"/>
        <c:minorTickMark val="none"/>
        <c:tickLblPos val="nextTo"/>
        <c:crossAx val="982420400"/>
        <c:crosses val="autoZero"/>
        <c:crossBetween val="midCat"/>
      </c:valAx>
      <c:valAx>
        <c:axId val="982420400"/>
        <c:scaling>
          <c:orientation val="minMax"/>
        </c:scaling>
        <c:delete val="0"/>
        <c:axPos val="l"/>
        <c:title>
          <c:tx>
            <c:rich>
              <a:bodyPr/>
              <a:lstStyle/>
              <a:p>
                <a:pPr>
                  <a:defRPr/>
                </a:pPr>
                <a:r>
                  <a:rPr lang="fr-CH"/>
                  <a:t>Residuals</a:t>
                </a:r>
              </a:p>
            </c:rich>
          </c:tx>
          <c:overlay val="0"/>
        </c:title>
        <c:numFmt formatCode="General" sourceLinked="1"/>
        <c:majorTickMark val="out"/>
        <c:minorTickMark val="none"/>
        <c:tickLblPos val="nextTo"/>
        <c:crossAx val="10614345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Lactic  Residual Plot</a:t>
            </a:r>
          </a:p>
        </c:rich>
      </c:tx>
      <c:overlay val="0"/>
    </c:title>
    <c:autoTitleDeleted val="0"/>
    <c:plotArea>
      <c:layout/>
      <c:scatterChart>
        <c:scatterStyle val="lineMarker"/>
        <c:varyColors val="0"/>
        <c:ser>
          <c:idx val="0"/>
          <c:order val="0"/>
          <c:spPr>
            <a:ln w="19050">
              <a:noFill/>
            </a:ln>
          </c:spPr>
          <c:xVal>
            <c:numRef>
              <c:f>'Non Linear Regression Example'!$L$4:$L$33</c:f>
              <c:numCache>
                <c:formatCode>0.0</c:formatCode>
                <c:ptCount val="30"/>
                <c:pt idx="0">
                  <c:v>2.4</c:v>
                </c:pt>
                <c:pt idx="1">
                  <c:v>4.5999999999999996</c:v>
                </c:pt>
                <c:pt idx="2">
                  <c:v>4.8</c:v>
                </c:pt>
                <c:pt idx="3">
                  <c:v>6.1</c:v>
                </c:pt>
                <c:pt idx="4">
                  <c:v>2.7</c:v>
                </c:pt>
                <c:pt idx="5">
                  <c:v>3</c:v>
                </c:pt>
                <c:pt idx="6">
                  <c:v>3.6</c:v>
                </c:pt>
                <c:pt idx="7">
                  <c:v>5.9</c:v>
                </c:pt>
                <c:pt idx="8">
                  <c:v>3.6</c:v>
                </c:pt>
                <c:pt idx="9">
                  <c:v>4.9000000000000004</c:v>
                </c:pt>
                <c:pt idx="10">
                  <c:v>5.4</c:v>
                </c:pt>
                <c:pt idx="11">
                  <c:v>6.7</c:v>
                </c:pt>
                <c:pt idx="12">
                  <c:v>2.9</c:v>
                </c:pt>
                <c:pt idx="13">
                  <c:v>3.7</c:v>
                </c:pt>
                <c:pt idx="14">
                  <c:v>4.5999999999999996</c:v>
                </c:pt>
                <c:pt idx="15">
                  <c:v>5.7</c:v>
                </c:pt>
                <c:pt idx="16">
                  <c:v>3.2</c:v>
                </c:pt>
                <c:pt idx="17">
                  <c:v>4.4000000000000004</c:v>
                </c:pt>
                <c:pt idx="18">
                  <c:v>5.0999999999999996</c:v>
                </c:pt>
                <c:pt idx="19">
                  <c:v>7.3</c:v>
                </c:pt>
                <c:pt idx="20">
                  <c:v>3.2</c:v>
                </c:pt>
                <c:pt idx="21">
                  <c:v>3.8</c:v>
                </c:pt>
                <c:pt idx="22">
                  <c:v>4.2</c:v>
                </c:pt>
                <c:pt idx="23">
                  <c:v>7.5</c:v>
                </c:pt>
                <c:pt idx="24">
                  <c:v>3.7</c:v>
                </c:pt>
                <c:pt idx="25">
                  <c:v>4.3</c:v>
                </c:pt>
                <c:pt idx="26">
                  <c:v>5.6</c:v>
                </c:pt>
                <c:pt idx="27">
                  <c:v>3.5</c:v>
                </c:pt>
                <c:pt idx="28">
                  <c:v>2.9</c:v>
                </c:pt>
                <c:pt idx="29">
                  <c:v>3.5</c:v>
                </c:pt>
              </c:numCache>
            </c:numRef>
          </c:xVal>
          <c:yVal>
            <c:numRef>
              <c:f>Cheese_reg2!$D$27:$D$56</c:f>
              <c:numCache>
                <c:formatCode>General</c:formatCode>
                <c:ptCount val="30"/>
                <c:pt idx="0">
                  <c:v>0.86772633842463343</c:v>
                </c:pt>
                <c:pt idx="1">
                  <c:v>-8.1224255007506005E-2</c:v>
                </c:pt>
                <c:pt idx="2">
                  <c:v>1.5504924387899579</c:v>
                </c:pt>
                <c:pt idx="3">
                  <c:v>1.0306242215700137</c:v>
                </c:pt>
                <c:pt idx="4">
                  <c:v>-0.25099430318649224</c:v>
                </c:pt>
                <c:pt idx="5">
                  <c:v>0.16596285539016659</c:v>
                </c:pt>
                <c:pt idx="6">
                  <c:v>0.62375094670393538</c:v>
                </c:pt>
                <c:pt idx="7">
                  <c:v>-1.8233084759885676</c:v>
                </c:pt>
                <c:pt idx="8">
                  <c:v>0.58948773114065212</c:v>
                </c:pt>
                <c:pt idx="9">
                  <c:v>0.10970066894027485</c:v>
                </c:pt>
                <c:pt idx="10">
                  <c:v>0.52025266590357266</c:v>
                </c:pt>
                <c:pt idx="11">
                  <c:v>1.485256288952967</c:v>
                </c:pt>
                <c:pt idx="12">
                  <c:v>-0.52928161010053187</c:v>
                </c:pt>
                <c:pt idx="13">
                  <c:v>0.90405644172901334</c:v>
                </c:pt>
                <c:pt idx="14">
                  <c:v>2.7238282679299619</c:v>
                </c:pt>
                <c:pt idx="15">
                  <c:v>-0.38565641431616093</c:v>
                </c:pt>
                <c:pt idx="16">
                  <c:v>0.53823222303283702</c:v>
                </c:pt>
                <c:pt idx="17">
                  <c:v>-1.4068745929788413</c:v>
                </c:pt>
                <c:pt idx="18">
                  <c:v>-1.0689425581075969</c:v>
                </c:pt>
                <c:pt idx="19">
                  <c:v>-1.0537272086863934</c:v>
                </c:pt>
                <c:pt idx="20">
                  <c:v>-3.3870575604514508E-2</c:v>
                </c:pt>
                <c:pt idx="21">
                  <c:v>-0.38189925839090128</c:v>
                </c:pt>
                <c:pt idx="22">
                  <c:v>-0.36822714909084447</c:v>
                </c:pt>
                <c:pt idx="23">
                  <c:v>0.23875543346271508</c:v>
                </c:pt>
                <c:pt idx="24">
                  <c:v>0.42340674446475896</c:v>
                </c:pt>
                <c:pt idx="25">
                  <c:v>-0.31622639481506587</c:v>
                </c:pt>
                <c:pt idx="26">
                  <c:v>-0.85449882327175364</c:v>
                </c:pt>
                <c:pt idx="27">
                  <c:v>-1.2643153079296756</c:v>
                </c:pt>
                <c:pt idx="28">
                  <c:v>-0.76063009955649064</c:v>
                </c:pt>
                <c:pt idx="29">
                  <c:v>-1.1918562394040941</c:v>
                </c:pt>
              </c:numCache>
            </c:numRef>
          </c:yVal>
          <c:smooth val="0"/>
          <c:extLst>
            <c:ext xmlns:c16="http://schemas.microsoft.com/office/drawing/2014/chart" uri="{C3380CC4-5D6E-409C-BE32-E72D297353CC}">
              <c16:uniqueId val="{00000000-5BA5-4454-8C6C-342C76427B45}"/>
            </c:ext>
          </c:extLst>
        </c:ser>
        <c:dLbls>
          <c:showLegendKey val="0"/>
          <c:showVal val="0"/>
          <c:showCatName val="0"/>
          <c:showSerName val="0"/>
          <c:showPercent val="0"/>
          <c:showBubbleSize val="0"/>
        </c:dLbls>
        <c:axId val="1061446576"/>
        <c:axId val="982425392"/>
      </c:scatterChart>
      <c:valAx>
        <c:axId val="1061446576"/>
        <c:scaling>
          <c:orientation val="minMax"/>
        </c:scaling>
        <c:delete val="0"/>
        <c:axPos val="b"/>
        <c:title>
          <c:tx>
            <c:rich>
              <a:bodyPr/>
              <a:lstStyle/>
              <a:p>
                <a:pPr>
                  <a:defRPr/>
                </a:pPr>
                <a:r>
                  <a:rPr lang="fr-CH"/>
                  <a:t>Lactic</a:t>
                </a:r>
              </a:p>
            </c:rich>
          </c:tx>
          <c:overlay val="0"/>
        </c:title>
        <c:numFmt formatCode="0.0" sourceLinked="1"/>
        <c:majorTickMark val="out"/>
        <c:minorTickMark val="none"/>
        <c:tickLblPos val="nextTo"/>
        <c:crossAx val="982425392"/>
        <c:crosses val="autoZero"/>
        <c:crossBetween val="midCat"/>
      </c:valAx>
      <c:valAx>
        <c:axId val="982425392"/>
        <c:scaling>
          <c:orientation val="minMax"/>
        </c:scaling>
        <c:delete val="0"/>
        <c:axPos val="l"/>
        <c:title>
          <c:tx>
            <c:rich>
              <a:bodyPr/>
              <a:lstStyle/>
              <a:p>
                <a:pPr>
                  <a:defRPr/>
                </a:pPr>
                <a:r>
                  <a:rPr lang="fr-CH"/>
                  <a:t>Residuals</a:t>
                </a:r>
              </a:p>
            </c:rich>
          </c:tx>
          <c:overlay val="0"/>
        </c:title>
        <c:numFmt formatCode="General" sourceLinked="1"/>
        <c:majorTickMark val="out"/>
        <c:minorTickMark val="none"/>
        <c:tickLblPos val="nextTo"/>
        <c:crossAx val="10614465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 class T08b Multiple Regression.xlsx]Step 0!PivotTable3</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'Step 0'!$E$39</c:f>
              <c:strCache>
                <c:ptCount val="1"/>
                <c:pt idx="0">
                  <c:v>Total</c:v>
                </c:pt>
              </c:strCache>
            </c:strRef>
          </c:tx>
          <c:spPr>
            <a:solidFill>
              <a:schemeClr val="accent1"/>
            </a:solidFill>
            <a:ln>
              <a:noFill/>
            </a:ln>
            <a:effectLst/>
          </c:spPr>
          <c:invertIfNegative val="0"/>
          <c:cat>
            <c:strRef>
              <c:f>'Step 0'!$D$40:$D$50</c:f>
              <c:strCache>
                <c:ptCount val="10"/>
                <c:pt idx="0">
                  <c:v>500-599</c:v>
                </c:pt>
                <c:pt idx="1">
                  <c:v>600-699</c:v>
                </c:pt>
                <c:pt idx="2">
                  <c:v>700-799</c:v>
                </c:pt>
                <c:pt idx="3">
                  <c:v>800-899</c:v>
                </c:pt>
                <c:pt idx="4">
                  <c:v>900-999</c:v>
                </c:pt>
                <c:pt idx="5">
                  <c:v>1000-1099</c:v>
                </c:pt>
                <c:pt idx="6">
                  <c:v>1100-1199</c:v>
                </c:pt>
                <c:pt idx="7">
                  <c:v>1200-1299</c:v>
                </c:pt>
                <c:pt idx="8">
                  <c:v>1300-1399</c:v>
                </c:pt>
                <c:pt idx="9">
                  <c:v>1400-1500</c:v>
                </c:pt>
              </c:strCache>
            </c:strRef>
          </c:cat>
          <c:val>
            <c:numRef>
              <c:f>'Step 0'!$E$40:$E$50</c:f>
              <c:numCache>
                <c:formatCode>General</c:formatCode>
                <c:ptCount val="10"/>
                <c:pt idx="0">
                  <c:v>1</c:v>
                </c:pt>
                <c:pt idx="1">
                  <c:v>6</c:v>
                </c:pt>
                <c:pt idx="2">
                  <c:v>17</c:v>
                </c:pt>
                <c:pt idx="3">
                  <c:v>12</c:v>
                </c:pt>
                <c:pt idx="4">
                  <c:v>13</c:v>
                </c:pt>
                <c:pt idx="5">
                  <c:v>18</c:v>
                </c:pt>
                <c:pt idx="6">
                  <c:v>17</c:v>
                </c:pt>
                <c:pt idx="7">
                  <c:v>5</c:v>
                </c:pt>
                <c:pt idx="8">
                  <c:v>6</c:v>
                </c:pt>
                <c:pt idx="9">
                  <c:v>4</c:v>
                </c:pt>
              </c:numCache>
            </c:numRef>
          </c:val>
          <c:extLst>
            <c:ext xmlns:c16="http://schemas.microsoft.com/office/drawing/2014/chart" uri="{C3380CC4-5D6E-409C-BE32-E72D297353CC}">
              <c16:uniqueId val="{00000000-6226-4252-A2D6-1981054C3771}"/>
            </c:ext>
          </c:extLst>
        </c:ser>
        <c:dLbls>
          <c:showLegendKey val="0"/>
          <c:showVal val="0"/>
          <c:showCatName val="0"/>
          <c:showSerName val="0"/>
          <c:showPercent val="0"/>
          <c:showBubbleSize val="0"/>
        </c:dLbls>
        <c:gapWidth val="0"/>
        <c:overlap val="-27"/>
        <c:axId val="1616921328"/>
        <c:axId val="1632039696"/>
      </c:barChart>
      <c:catAx>
        <c:axId val="161692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32039696"/>
        <c:crosses val="autoZero"/>
        <c:auto val="1"/>
        <c:lblAlgn val="ctr"/>
        <c:lblOffset val="100"/>
        <c:noMultiLvlLbl val="0"/>
      </c:catAx>
      <c:valAx>
        <c:axId val="163203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1692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 class T08b Multiple Regression.xlsx]Step 0!PivotTable2</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'Step 0'!$E$21</c:f>
              <c:strCache>
                <c:ptCount val="1"/>
                <c:pt idx="0">
                  <c:v>Total</c:v>
                </c:pt>
              </c:strCache>
            </c:strRef>
          </c:tx>
          <c:spPr>
            <a:solidFill>
              <a:schemeClr val="accent1"/>
            </a:solidFill>
            <a:ln>
              <a:noFill/>
            </a:ln>
            <a:effectLst/>
          </c:spPr>
          <c:invertIfNegative val="0"/>
          <c:cat>
            <c:strRef>
              <c:f>'Step 0'!$D$22:$D$28</c:f>
              <c:strCache>
                <c:ptCount val="6"/>
                <c:pt idx="0">
                  <c:v>1-5</c:v>
                </c:pt>
                <c:pt idx="1">
                  <c:v>6-10</c:v>
                </c:pt>
                <c:pt idx="2">
                  <c:v>11-15</c:v>
                </c:pt>
                <c:pt idx="3">
                  <c:v>16-20</c:v>
                </c:pt>
                <c:pt idx="4">
                  <c:v>21-25</c:v>
                </c:pt>
                <c:pt idx="5">
                  <c:v>26-30</c:v>
                </c:pt>
              </c:strCache>
            </c:strRef>
          </c:cat>
          <c:val>
            <c:numRef>
              <c:f>'Step 0'!$E$22:$E$28</c:f>
              <c:numCache>
                <c:formatCode>General</c:formatCode>
                <c:ptCount val="6"/>
                <c:pt idx="0">
                  <c:v>11</c:v>
                </c:pt>
                <c:pt idx="1">
                  <c:v>5</c:v>
                </c:pt>
                <c:pt idx="2">
                  <c:v>11</c:v>
                </c:pt>
                <c:pt idx="3">
                  <c:v>26</c:v>
                </c:pt>
                <c:pt idx="4">
                  <c:v>27</c:v>
                </c:pt>
                <c:pt idx="5">
                  <c:v>19</c:v>
                </c:pt>
              </c:numCache>
            </c:numRef>
          </c:val>
          <c:extLst>
            <c:ext xmlns:c16="http://schemas.microsoft.com/office/drawing/2014/chart" uri="{C3380CC4-5D6E-409C-BE32-E72D297353CC}">
              <c16:uniqueId val="{00000000-5810-44E1-BC89-ABCB12DDB3AF}"/>
            </c:ext>
          </c:extLst>
        </c:ser>
        <c:dLbls>
          <c:showLegendKey val="0"/>
          <c:showVal val="0"/>
          <c:showCatName val="0"/>
          <c:showSerName val="0"/>
          <c:showPercent val="0"/>
          <c:showBubbleSize val="0"/>
        </c:dLbls>
        <c:gapWidth val="0"/>
        <c:overlap val="-27"/>
        <c:axId val="1481529648"/>
        <c:axId val="1622572000"/>
      </c:barChart>
      <c:catAx>
        <c:axId val="148152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22572000"/>
        <c:crosses val="autoZero"/>
        <c:auto val="1"/>
        <c:lblAlgn val="ctr"/>
        <c:lblOffset val="100"/>
        <c:noMultiLvlLbl val="0"/>
      </c:catAx>
      <c:valAx>
        <c:axId val="162257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152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 class T08b Multiple Regression.xlsx]Step 0!PivotTable1</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'Step 0'!$E$3</c:f>
              <c:strCache>
                <c:ptCount val="1"/>
                <c:pt idx="0">
                  <c:v>Total</c:v>
                </c:pt>
              </c:strCache>
            </c:strRef>
          </c:tx>
          <c:spPr>
            <a:solidFill>
              <a:schemeClr val="accent1"/>
            </a:solidFill>
            <a:ln>
              <a:noFill/>
            </a:ln>
            <a:effectLst/>
          </c:spPr>
          <c:invertIfNegative val="0"/>
          <c:cat>
            <c:strRef>
              <c:f>'Step 0'!$D$4:$D$15</c:f>
              <c:strCache>
                <c:ptCount val="11"/>
                <c:pt idx="0">
                  <c:v>1000-1099</c:v>
                </c:pt>
                <c:pt idx="1">
                  <c:v>1100-1199</c:v>
                </c:pt>
                <c:pt idx="2">
                  <c:v>1200-1299</c:v>
                </c:pt>
                <c:pt idx="3">
                  <c:v>1300-1399</c:v>
                </c:pt>
                <c:pt idx="4">
                  <c:v>1400-1499</c:v>
                </c:pt>
                <c:pt idx="5">
                  <c:v>1500-1599</c:v>
                </c:pt>
                <c:pt idx="6">
                  <c:v>1600-1699</c:v>
                </c:pt>
                <c:pt idx="7">
                  <c:v>1700-1799</c:v>
                </c:pt>
                <c:pt idx="8">
                  <c:v>1800-1899</c:v>
                </c:pt>
                <c:pt idx="9">
                  <c:v>1900-1999</c:v>
                </c:pt>
                <c:pt idx="10">
                  <c:v>2000-2100</c:v>
                </c:pt>
              </c:strCache>
            </c:strRef>
          </c:cat>
          <c:val>
            <c:numRef>
              <c:f>'Step 0'!$E$4:$E$15</c:f>
              <c:numCache>
                <c:formatCode>General</c:formatCode>
                <c:ptCount val="11"/>
                <c:pt idx="0">
                  <c:v>2</c:v>
                </c:pt>
                <c:pt idx="1">
                  <c:v>1</c:v>
                </c:pt>
                <c:pt idx="2">
                  <c:v>7</c:v>
                </c:pt>
                <c:pt idx="3">
                  <c:v>14</c:v>
                </c:pt>
                <c:pt idx="4">
                  <c:v>14</c:v>
                </c:pt>
                <c:pt idx="5">
                  <c:v>11</c:v>
                </c:pt>
                <c:pt idx="6">
                  <c:v>20</c:v>
                </c:pt>
                <c:pt idx="7">
                  <c:v>17</c:v>
                </c:pt>
                <c:pt idx="8">
                  <c:v>9</c:v>
                </c:pt>
                <c:pt idx="9">
                  <c:v>3</c:v>
                </c:pt>
                <c:pt idx="10">
                  <c:v>1</c:v>
                </c:pt>
              </c:numCache>
            </c:numRef>
          </c:val>
          <c:extLst>
            <c:ext xmlns:c16="http://schemas.microsoft.com/office/drawing/2014/chart" uri="{C3380CC4-5D6E-409C-BE32-E72D297353CC}">
              <c16:uniqueId val="{00000001-B443-4B27-802C-2D7EBEBD85F3}"/>
            </c:ext>
          </c:extLst>
        </c:ser>
        <c:dLbls>
          <c:showLegendKey val="0"/>
          <c:showVal val="0"/>
          <c:showCatName val="0"/>
          <c:showSerName val="0"/>
          <c:showPercent val="0"/>
          <c:showBubbleSize val="0"/>
        </c:dLbls>
        <c:gapWidth val="0"/>
        <c:overlap val="-27"/>
        <c:axId val="1641515456"/>
        <c:axId val="1635391920"/>
      </c:barChart>
      <c:catAx>
        <c:axId val="164151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35391920"/>
        <c:crosses val="autoZero"/>
        <c:auto val="1"/>
        <c:lblAlgn val="ctr"/>
        <c:lblOffset val="100"/>
        <c:noMultiLvlLbl val="0"/>
      </c:catAx>
      <c:valAx>
        <c:axId val="163539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4151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'Non-Linear Regression'!$C$2</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406277340332459E-2"/>
                  <c:y val="-4.74558540160777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'Non-Linear Regression'!$A$3:$A$22</c:f>
              <c:numCache>
                <c:formatCode>0.0</c:formatCode>
                <c:ptCount val="20"/>
                <c:pt idx="0">
                  <c:v>12</c:v>
                </c:pt>
                <c:pt idx="1">
                  <c:v>8</c:v>
                </c:pt>
                <c:pt idx="2">
                  <c:v>27</c:v>
                </c:pt>
                <c:pt idx="3">
                  <c:v>44</c:v>
                </c:pt>
                <c:pt idx="4">
                  <c:v>60</c:v>
                </c:pt>
                <c:pt idx="5">
                  <c:v>72</c:v>
                </c:pt>
                <c:pt idx="6">
                  <c:v>63</c:v>
                </c:pt>
                <c:pt idx="7">
                  <c:v>96</c:v>
                </c:pt>
                <c:pt idx="8">
                  <c:v>72</c:v>
                </c:pt>
                <c:pt idx="9">
                  <c:v>90</c:v>
                </c:pt>
                <c:pt idx="10">
                  <c:v>88</c:v>
                </c:pt>
                <c:pt idx="11">
                  <c:v>144</c:v>
                </c:pt>
                <c:pt idx="12">
                  <c:v>143</c:v>
                </c:pt>
                <c:pt idx="13">
                  <c:v>126</c:v>
                </c:pt>
                <c:pt idx="14">
                  <c:v>150</c:v>
                </c:pt>
                <c:pt idx="15">
                  <c:v>160</c:v>
                </c:pt>
                <c:pt idx="16">
                  <c:v>136</c:v>
                </c:pt>
                <c:pt idx="17">
                  <c:v>162</c:v>
                </c:pt>
                <c:pt idx="18">
                  <c:v>195</c:v>
                </c:pt>
                <c:pt idx="19">
                  <c:v>180</c:v>
                </c:pt>
              </c:numCache>
            </c:numRef>
          </c:xVal>
          <c:yVal>
            <c:numRef>
              <c:f>'Non-Linear Regression'!$C$3:$C$22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yVal>
          <c:smooth val="0"/>
          <c:extLst>
            <c:ext xmlns:c16="http://schemas.microsoft.com/office/drawing/2014/chart" uri="{C3380CC4-5D6E-409C-BE32-E72D297353CC}">
              <c16:uniqueId val="{00000001-4FF3-4FC1-B369-4693EA67365E}"/>
            </c:ext>
          </c:extLst>
        </c:ser>
        <c:dLbls>
          <c:showLegendKey val="0"/>
          <c:showVal val="0"/>
          <c:showCatName val="0"/>
          <c:showSerName val="0"/>
          <c:showPercent val="0"/>
          <c:showBubbleSize val="0"/>
        </c:dLbls>
        <c:axId val="328137568"/>
        <c:axId val="328137960"/>
      </c:scatterChart>
      <c:valAx>
        <c:axId val="32813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8137960"/>
        <c:crosses val="autoZero"/>
        <c:crossBetween val="midCat"/>
      </c:valAx>
      <c:valAx>
        <c:axId val="328137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8137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'Non-Linear Regression'!$C$2</c:f>
              <c:strCache>
                <c:ptCount val="1"/>
                <c:pt idx="0">
                  <c:v>y</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trendline>
            <c:spPr>
              <a:ln w="19050" cap="rnd">
                <a:solidFill>
                  <a:schemeClr val="accent1"/>
                </a:solidFill>
                <a:prstDash val="sysDot"/>
              </a:ln>
              <a:effectLst/>
            </c:spPr>
            <c:trendlineType val="log"/>
            <c:dispRSqr val="0"/>
            <c:dispEq val="1"/>
            <c:trendlineLbl>
              <c:layout>
                <c:manualLayout>
                  <c:x val="0.14617636337124526"/>
                  <c:y val="-3.393382375456742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'Non-Linear Regression'!$A$26:$A$45</c:f>
              <c:numCache>
                <c:formatCode>0.0</c:formatCode>
                <c:ptCount val="20"/>
                <c:pt idx="0">
                  <c:v>6.0496474644129465</c:v>
                </c:pt>
                <c:pt idx="1">
                  <c:v>4.0551999668446745</c:v>
                </c:pt>
                <c:pt idx="2">
                  <c:v>18.17414536944306</c:v>
                </c:pt>
                <c:pt idx="3">
                  <c:v>11.023176380641601</c:v>
                </c:pt>
                <c:pt idx="4">
                  <c:v>32.459722075863809</c:v>
                </c:pt>
                <c:pt idx="5">
                  <c:v>24.046753552064498</c:v>
                </c:pt>
                <c:pt idx="6">
                  <c:v>53.517034227491159</c:v>
                </c:pt>
                <c:pt idx="7">
                  <c:v>35.873540847062777</c:v>
                </c:pt>
                <c:pt idx="8">
                  <c:v>79.838033405084431</c:v>
                </c:pt>
                <c:pt idx="9">
                  <c:v>72.240440007325319</c:v>
                </c:pt>
                <c:pt idx="10">
                  <c:v>160.77405592860674</c:v>
                </c:pt>
                <c:pt idx="11">
                  <c:v>196.36987535179841</c:v>
                </c:pt>
                <c:pt idx="12">
                  <c:v>148.41315910257609</c:v>
                </c:pt>
                <c:pt idx="13">
                  <c:v>249.63503718969369</c:v>
                </c:pt>
                <c:pt idx="14">
                  <c:v>270.42640742615134</c:v>
                </c:pt>
                <c:pt idx="15">
                  <c:v>445.85777008251517</c:v>
                </c:pt>
                <c:pt idx="16">
                  <c:v>735.09518924197005</c:v>
                </c:pt>
                <c:pt idx="17">
                  <c:v>1480.2999275845409</c:v>
                </c:pt>
                <c:pt idx="18">
                  <c:v>1096.6331584284558</c:v>
                </c:pt>
                <c:pt idx="19">
                  <c:v>1808.0424144560584</c:v>
                </c:pt>
              </c:numCache>
            </c:numRef>
          </c:xVal>
          <c:yVal>
            <c:numRef>
              <c:f>'Non-Linear Regression'!$C$26:$C$45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yVal>
          <c:smooth val="0"/>
          <c:extLst>
            <c:ext xmlns:c16="http://schemas.microsoft.com/office/drawing/2014/chart" uri="{C3380CC4-5D6E-409C-BE32-E72D297353CC}">
              <c16:uniqueId val="{00000002-E957-4B75-8A65-3BA5C17E5043}"/>
            </c:ext>
          </c:extLst>
        </c:ser>
        <c:dLbls>
          <c:showLegendKey val="0"/>
          <c:showVal val="0"/>
          <c:showCatName val="0"/>
          <c:showSerName val="0"/>
          <c:showPercent val="0"/>
          <c:showBubbleSize val="0"/>
        </c:dLbls>
        <c:axId val="328137568"/>
        <c:axId val="328137960"/>
      </c:scatterChart>
      <c:valAx>
        <c:axId val="32813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8137960"/>
        <c:crosses val="autoZero"/>
        <c:crossBetween val="midCat"/>
      </c:valAx>
      <c:valAx>
        <c:axId val="328137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8137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'Non-Linear Regression'!$C$2</c:f>
              <c:strCache>
                <c:ptCount val="1"/>
                <c:pt idx="0">
                  <c:v>y</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4943678915135608E-2"/>
                  <c:y val="-4.100453026290223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'Non-Linear Regression'!$B$26:$B$45</c:f>
              <c:numCache>
                <c:formatCode>0.00</c:formatCode>
                <c:ptCount val="20"/>
                <c:pt idx="0">
                  <c:v>1.8</c:v>
                </c:pt>
                <c:pt idx="1">
                  <c:v>1.4</c:v>
                </c:pt>
                <c:pt idx="2">
                  <c:v>2.9</c:v>
                </c:pt>
                <c:pt idx="3">
                  <c:v>2.4</c:v>
                </c:pt>
                <c:pt idx="4">
                  <c:v>3.4800000000000004</c:v>
                </c:pt>
                <c:pt idx="5">
                  <c:v>3.18</c:v>
                </c:pt>
                <c:pt idx="6">
                  <c:v>3.98</c:v>
                </c:pt>
                <c:pt idx="7">
                  <c:v>3.5800000000000005</c:v>
                </c:pt>
                <c:pt idx="8">
                  <c:v>4.379999999999999</c:v>
                </c:pt>
                <c:pt idx="9">
                  <c:v>4.2799999999999994</c:v>
                </c:pt>
                <c:pt idx="10">
                  <c:v>5.0799999999999965</c:v>
                </c:pt>
                <c:pt idx="11">
                  <c:v>5.28</c:v>
                </c:pt>
                <c:pt idx="12">
                  <c:v>4.9999999999999964</c:v>
                </c:pt>
                <c:pt idx="13">
                  <c:v>5.52</c:v>
                </c:pt>
                <c:pt idx="14">
                  <c:v>5.5999999999999952</c:v>
                </c:pt>
                <c:pt idx="15">
                  <c:v>6.0999999999999961</c:v>
                </c:pt>
                <c:pt idx="16">
                  <c:v>6.5999999999999961</c:v>
                </c:pt>
                <c:pt idx="17">
                  <c:v>7.2999999999999972</c:v>
                </c:pt>
                <c:pt idx="18">
                  <c:v>6.9999999999999973</c:v>
                </c:pt>
                <c:pt idx="19">
                  <c:v>7.4999999999999973</c:v>
                </c:pt>
              </c:numCache>
            </c:numRef>
          </c:xVal>
          <c:yVal>
            <c:numRef>
              <c:f>'Non-Linear Regression'!$C$26:$C$45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yVal>
          <c:smooth val="0"/>
          <c:extLst>
            <c:ext xmlns:c16="http://schemas.microsoft.com/office/drawing/2014/chart" uri="{C3380CC4-5D6E-409C-BE32-E72D297353CC}">
              <c16:uniqueId val="{00000001-A64F-4361-A2CB-609AB6C58446}"/>
            </c:ext>
          </c:extLst>
        </c:ser>
        <c:dLbls>
          <c:showLegendKey val="0"/>
          <c:showVal val="0"/>
          <c:showCatName val="0"/>
          <c:showSerName val="0"/>
          <c:showPercent val="0"/>
          <c:showBubbleSize val="0"/>
        </c:dLbls>
        <c:axId val="328137568"/>
        <c:axId val="328137960"/>
      </c:scatterChart>
      <c:valAx>
        <c:axId val="32813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8137960"/>
        <c:crosses val="autoZero"/>
        <c:crossBetween val="midCat"/>
      </c:valAx>
      <c:valAx>
        <c:axId val="328137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8137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Acetic  Residual Plot</a:t>
            </a:r>
          </a:p>
        </c:rich>
      </c:tx>
      <c:overlay val="0"/>
    </c:title>
    <c:autoTitleDeleted val="0"/>
    <c:plotArea>
      <c:layout/>
      <c:scatterChart>
        <c:scatterStyle val="lineMarker"/>
        <c:varyColors val="0"/>
        <c:ser>
          <c:idx val="0"/>
          <c:order val="0"/>
          <c:spPr>
            <a:ln w="19050">
              <a:noFill/>
            </a:ln>
          </c:spPr>
          <c:xVal>
            <c:numRef>
              <c:f>'Non Linear Regression Example'!$C$4:$C$33</c:f>
              <c:numCache>
                <c:formatCode>General</c:formatCode>
                <c:ptCount val="30"/>
                <c:pt idx="0">
                  <c:v>4.5430000000000001</c:v>
                </c:pt>
                <c:pt idx="1">
                  <c:v>5.1589999999999998</c:v>
                </c:pt>
                <c:pt idx="2">
                  <c:v>5.3659999999999997</c:v>
                </c:pt>
                <c:pt idx="3">
                  <c:v>5.7590000000000003</c:v>
                </c:pt>
                <c:pt idx="4">
                  <c:v>4.6630000000000003</c:v>
                </c:pt>
                <c:pt idx="5">
                  <c:v>5.6970000000000001</c:v>
                </c:pt>
                <c:pt idx="6">
                  <c:v>5.8920000000000003</c:v>
                </c:pt>
                <c:pt idx="7">
                  <c:v>6.0780000000000003</c:v>
                </c:pt>
                <c:pt idx="8">
                  <c:v>4.8979999999999997</c:v>
                </c:pt>
                <c:pt idx="9">
                  <c:v>5.242</c:v>
                </c:pt>
                <c:pt idx="10">
                  <c:v>5.74</c:v>
                </c:pt>
                <c:pt idx="11">
                  <c:v>6.4459999999999997</c:v>
                </c:pt>
                <c:pt idx="12">
                  <c:v>4.4770000000000003</c:v>
                </c:pt>
                <c:pt idx="13">
                  <c:v>5.2359999999999998</c:v>
                </c:pt>
                <c:pt idx="14">
                  <c:v>6.1509999999999998</c:v>
                </c:pt>
                <c:pt idx="15">
                  <c:v>6.3650000000000002</c:v>
                </c:pt>
                <c:pt idx="16">
                  <c:v>4.7869999999999999</c:v>
                </c:pt>
                <c:pt idx="17">
                  <c:v>5.4119999999999999</c:v>
                </c:pt>
                <c:pt idx="18">
                  <c:v>5.2469999999999999</c:v>
                </c:pt>
                <c:pt idx="19">
                  <c:v>5.4379999999999997</c:v>
                </c:pt>
                <c:pt idx="20">
                  <c:v>4.5640000000000001</c:v>
                </c:pt>
                <c:pt idx="21">
                  <c:v>5.298</c:v>
                </c:pt>
                <c:pt idx="22">
                  <c:v>5.4550000000000001</c:v>
                </c:pt>
                <c:pt idx="23">
                  <c:v>5.8550000000000004</c:v>
                </c:pt>
                <c:pt idx="24">
                  <c:v>5.3659999999999997</c:v>
                </c:pt>
                <c:pt idx="25">
                  <c:v>6.0430000000000001</c:v>
                </c:pt>
                <c:pt idx="26">
                  <c:v>6.4580000000000002</c:v>
                </c:pt>
                <c:pt idx="27">
                  <c:v>5.3280000000000003</c:v>
                </c:pt>
                <c:pt idx="28">
                  <c:v>5.8019999999999996</c:v>
                </c:pt>
                <c:pt idx="29">
                  <c:v>6.1760000000000002</c:v>
                </c:pt>
              </c:numCache>
            </c:numRef>
          </c:xVal>
          <c:yVal>
            <c:numRef>
              <c:f>Cheese_reg1!$D$27:$D$56</c:f>
              <c:numCache>
                <c:formatCode>General</c:formatCode>
                <c:ptCount val="30"/>
                <c:pt idx="0">
                  <c:v>0.63238897031810326</c:v>
                </c:pt>
                <c:pt idx="1">
                  <c:v>-9.5268531614475321E-2</c:v>
                </c:pt>
                <c:pt idx="2">
                  <c:v>1.4013593221047875</c:v>
                </c:pt>
                <c:pt idx="3">
                  <c:v>1.2292758094999223</c:v>
                </c:pt>
                <c:pt idx="4">
                  <c:v>-0.23841285677308915</c:v>
                </c:pt>
                <c:pt idx="5">
                  <c:v>0.8329789170249805</c:v>
                </c:pt>
                <c:pt idx="6">
                  <c:v>1.2345180175927215</c:v>
                </c:pt>
                <c:pt idx="7">
                  <c:v>-1.3879949754352918</c:v>
                </c:pt>
                <c:pt idx="8">
                  <c:v>0.33342357357109159</c:v>
                </c:pt>
                <c:pt idx="9">
                  <c:v>-0.28975769250092659</c:v>
                </c:pt>
                <c:pt idx="10">
                  <c:v>0.45959446790093905</c:v>
                </c:pt>
                <c:pt idx="11">
                  <c:v>1.3475789766138939</c:v>
                </c:pt>
                <c:pt idx="12">
                  <c:v>-0.70746644113112622</c:v>
                </c:pt>
                <c:pt idx="13">
                  <c:v>0.82654127009314915</c:v>
                </c:pt>
                <c:pt idx="14">
                  <c:v>2.5447657583878662</c:v>
                </c:pt>
                <c:pt idx="15">
                  <c:v>-0.33472616940298255</c:v>
                </c:pt>
                <c:pt idx="16">
                  <c:v>0.40283183433990205</c:v>
                </c:pt>
                <c:pt idx="17">
                  <c:v>-1.5104444511348343</c:v>
                </c:pt>
                <c:pt idx="18">
                  <c:v>-0.71209304813778174</c:v>
                </c:pt>
                <c:pt idx="19">
                  <c:v>-0.50957733452333964</c:v>
                </c:pt>
                <c:pt idx="20">
                  <c:v>0.34222065592475581</c:v>
                </c:pt>
                <c:pt idx="21">
                  <c:v>-0.28605512624696355</c:v>
                </c:pt>
                <c:pt idx="22">
                  <c:v>0.40046452762196344</c:v>
                </c:pt>
                <c:pt idx="23">
                  <c:v>-0.25430254176913952</c:v>
                </c:pt>
                <c:pt idx="24">
                  <c:v>-0.10893069115627825</c:v>
                </c:pt>
                <c:pt idx="25">
                  <c:v>-1.3119773888199193</c:v>
                </c:pt>
                <c:pt idx="26">
                  <c:v>-0.89163372708569399</c:v>
                </c:pt>
                <c:pt idx="27">
                  <c:v>-1.5155377322601096</c:v>
                </c:pt>
                <c:pt idx="28">
                  <c:v>-0.29232761982023431</c:v>
                </c:pt>
                <c:pt idx="29">
                  <c:v>-1.5414357731818629</c:v>
                </c:pt>
              </c:numCache>
            </c:numRef>
          </c:yVal>
          <c:smooth val="0"/>
          <c:extLst>
            <c:ext xmlns:c16="http://schemas.microsoft.com/office/drawing/2014/chart" uri="{C3380CC4-5D6E-409C-BE32-E72D297353CC}">
              <c16:uniqueId val="{00000000-41B6-4E7B-9D13-821CFB1DF6FD}"/>
            </c:ext>
          </c:extLst>
        </c:ser>
        <c:dLbls>
          <c:showLegendKey val="0"/>
          <c:showVal val="0"/>
          <c:showCatName val="0"/>
          <c:showSerName val="0"/>
          <c:showPercent val="0"/>
          <c:showBubbleSize val="0"/>
        </c:dLbls>
        <c:axId val="730208992"/>
        <c:axId val="868411504"/>
      </c:scatterChart>
      <c:valAx>
        <c:axId val="730208992"/>
        <c:scaling>
          <c:orientation val="minMax"/>
        </c:scaling>
        <c:delete val="0"/>
        <c:axPos val="b"/>
        <c:title>
          <c:tx>
            <c:rich>
              <a:bodyPr/>
              <a:lstStyle/>
              <a:p>
                <a:pPr>
                  <a:defRPr/>
                </a:pPr>
                <a:r>
                  <a:rPr lang="fr-CH"/>
                  <a:t>Acetic</a:t>
                </a:r>
              </a:p>
            </c:rich>
          </c:tx>
          <c:overlay val="0"/>
        </c:title>
        <c:numFmt formatCode="General" sourceLinked="1"/>
        <c:majorTickMark val="out"/>
        <c:minorTickMark val="none"/>
        <c:tickLblPos val="nextTo"/>
        <c:crossAx val="868411504"/>
        <c:crosses val="autoZero"/>
        <c:crossBetween val="midCat"/>
      </c:valAx>
      <c:valAx>
        <c:axId val="868411504"/>
        <c:scaling>
          <c:orientation val="minMax"/>
        </c:scaling>
        <c:delete val="0"/>
        <c:axPos val="l"/>
        <c:title>
          <c:tx>
            <c:rich>
              <a:bodyPr/>
              <a:lstStyle/>
              <a:p>
                <a:pPr>
                  <a:defRPr/>
                </a:pPr>
                <a:r>
                  <a:rPr lang="fr-CH"/>
                  <a:t>Residuals</a:t>
                </a:r>
              </a:p>
            </c:rich>
          </c:tx>
          <c:overlay val="0"/>
        </c:title>
        <c:numFmt formatCode="General" sourceLinked="1"/>
        <c:majorTickMark val="out"/>
        <c:minorTickMark val="none"/>
        <c:tickLblPos val="nextTo"/>
        <c:crossAx val="7302089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CH"/>
              <a:t>H2S  Residual Plot</a:t>
            </a:r>
          </a:p>
        </c:rich>
      </c:tx>
      <c:overlay val="0"/>
    </c:title>
    <c:autoTitleDeleted val="0"/>
    <c:plotArea>
      <c:layout/>
      <c:scatterChart>
        <c:scatterStyle val="lineMarker"/>
        <c:varyColors val="0"/>
        <c:ser>
          <c:idx val="0"/>
          <c:order val="0"/>
          <c:spPr>
            <a:ln w="19050">
              <a:noFill/>
            </a:ln>
          </c:spPr>
          <c:xVal>
            <c:numRef>
              <c:f>'Non Linear Regression Example'!$D$4:$D$33</c:f>
              <c:numCache>
                <c:formatCode>0.0</c:formatCode>
                <c:ptCount val="30"/>
                <c:pt idx="0">
                  <c:v>23</c:v>
                </c:pt>
                <c:pt idx="1">
                  <c:v>154.9</c:v>
                </c:pt>
                <c:pt idx="2">
                  <c:v>230</c:v>
                </c:pt>
                <c:pt idx="3">
                  <c:v>1800.8</c:v>
                </c:pt>
                <c:pt idx="4">
                  <c:v>45</c:v>
                </c:pt>
                <c:pt idx="5">
                  <c:v>2000.2</c:v>
                </c:pt>
                <c:pt idx="6">
                  <c:v>6161</c:v>
                </c:pt>
                <c:pt idx="7">
                  <c:v>2881.3</c:v>
                </c:pt>
                <c:pt idx="8">
                  <c:v>47</c:v>
                </c:pt>
                <c:pt idx="9">
                  <c:v>65</c:v>
                </c:pt>
                <c:pt idx="10">
                  <c:v>465</c:v>
                </c:pt>
                <c:pt idx="11">
                  <c:v>2718.9</c:v>
                </c:pt>
                <c:pt idx="12">
                  <c:v>20</c:v>
                </c:pt>
                <c:pt idx="13">
                  <c:v>140.1</c:v>
                </c:pt>
                <c:pt idx="14">
                  <c:v>855.8</c:v>
                </c:pt>
                <c:pt idx="15">
                  <c:v>14588.7</c:v>
                </c:pt>
                <c:pt idx="16">
                  <c:v>50</c:v>
                </c:pt>
                <c:pt idx="17">
                  <c:v>109.9</c:v>
                </c:pt>
                <c:pt idx="18">
                  <c:v>480.1</c:v>
                </c:pt>
                <c:pt idx="19">
                  <c:v>8638.6</c:v>
                </c:pt>
                <c:pt idx="20">
                  <c:v>141</c:v>
                </c:pt>
                <c:pt idx="21">
                  <c:v>184.9</c:v>
                </c:pt>
                <c:pt idx="22">
                  <c:v>10321.700000000001</c:v>
                </c:pt>
                <c:pt idx="23">
                  <c:v>26876.3</c:v>
                </c:pt>
                <c:pt idx="24">
                  <c:v>39</c:v>
                </c:pt>
                <c:pt idx="25">
                  <c:v>25</c:v>
                </c:pt>
                <c:pt idx="26">
                  <c:v>1055.7</c:v>
                </c:pt>
                <c:pt idx="27">
                  <c:v>50</c:v>
                </c:pt>
                <c:pt idx="28">
                  <c:v>800.3</c:v>
                </c:pt>
                <c:pt idx="29">
                  <c:v>119.9</c:v>
                </c:pt>
              </c:numCache>
            </c:numRef>
          </c:xVal>
          <c:yVal>
            <c:numRef>
              <c:f>Cheese_reg1!$D$27:$D$56</c:f>
              <c:numCache>
                <c:formatCode>General</c:formatCode>
                <c:ptCount val="30"/>
                <c:pt idx="0">
                  <c:v>0.63238897031810326</c:v>
                </c:pt>
                <c:pt idx="1">
                  <c:v>-9.5268531614475321E-2</c:v>
                </c:pt>
                <c:pt idx="2">
                  <c:v>1.4013593221047875</c:v>
                </c:pt>
                <c:pt idx="3">
                  <c:v>1.2292758094999223</c:v>
                </c:pt>
                <c:pt idx="4">
                  <c:v>-0.23841285677308915</c:v>
                </c:pt>
                <c:pt idx="5">
                  <c:v>0.8329789170249805</c:v>
                </c:pt>
                <c:pt idx="6">
                  <c:v>1.2345180175927215</c:v>
                </c:pt>
                <c:pt idx="7">
                  <c:v>-1.3879949754352918</c:v>
                </c:pt>
                <c:pt idx="8">
                  <c:v>0.33342357357109159</c:v>
                </c:pt>
                <c:pt idx="9">
                  <c:v>-0.28975769250092659</c:v>
                </c:pt>
                <c:pt idx="10">
                  <c:v>0.45959446790093905</c:v>
                </c:pt>
                <c:pt idx="11">
                  <c:v>1.3475789766138939</c:v>
                </c:pt>
                <c:pt idx="12">
                  <c:v>-0.70746644113112622</c:v>
                </c:pt>
                <c:pt idx="13">
                  <c:v>0.82654127009314915</c:v>
                </c:pt>
                <c:pt idx="14">
                  <c:v>2.5447657583878662</c:v>
                </c:pt>
                <c:pt idx="15">
                  <c:v>-0.33472616940298255</c:v>
                </c:pt>
                <c:pt idx="16">
                  <c:v>0.40283183433990205</c:v>
                </c:pt>
                <c:pt idx="17">
                  <c:v>-1.5104444511348343</c:v>
                </c:pt>
                <c:pt idx="18">
                  <c:v>-0.71209304813778174</c:v>
                </c:pt>
                <c:pt idx="19">
                  <c:v>-0.50957733452333964</c:v>
                </c:pt>
                <c:pt idx="20">
                  <c:v>0.34222065592475581</c:v>
                </c:pt>
                <c:pt idx="21">
                  <c:v>-0.28605512624696355</c:v>
                </c:pt>
                <c:pt idx="22">
                  <c:v>0.40046452762196344</c:v>
                </c:pt>
                <c:pt idx="23">
                  <c:v>-0.25430254176913952</c:v>
                </c:pt>
                <c:pt idx="24">
                  <c:v>-0.10893069115627825</c:v>
                </c:pt>
                <c:pt idx="25">
                  <c:v>-1.3119773888199193</c:v>
                </c:pt>
                <c:pt idx="26">
                  <c:v>-0.89163372708569399</c:v>
                </c:pt>
                <c:pt idx="27">
                  <c:v>-1.5155377322601096</c:v>
                </c:pt>
                <c:pt idx="28">
                  <c:v>-0.29232761982023431</c:v>
                </c:pt>
                <c:pt idx="29">
                  <c:v>-1.5414357731818629</c:v>
                </c:pt>
              </c:numCache>
            </c:numRef>
          </c:yVal>
          <c:smooth val="0"/>
          <c:extLst>
            <c:ext xmlns:c16="http://schemas.microsoft.com/office/drawing/2014/chart" uri="{C3380CC4-5D6E-409C-BE32-E72D297353CC}">
              <c16:uniqueId val="{00000000-EF40-4EFB-A24E-39D137C329B0}"/>
            </c:ext>
          </c:extLst>
        </c:ser>
        <c:dLbls>
          <c:showLegendKey val="0"/>
          <c:showVal val="0"/>
          <c:showCatName val="0"/>
          <c:showSerName val="0"/>
          <c:showPercent val="0"/>
          <c:showBubbleSize val="0"/>
        </c:dLbls>
        <c:axId val="730204992"/>
        <c:axId val="868407344"/>
      </c:scatterChart>
      <c:valAx>
        <c:axId val="730204992"/>
        <c:scaling>
          <c:orientation val="minMax"/>
        </c:scaling>
        <c:delete val="0"/>
        <c:axPos val="b"/>
        <c:title>
          <c:tx>
            <c:rich>
              <a:bodyPr/>
              <a:lstStyle/>
              <a:p>
                <a:pPr>
                  <a:defRPr/>
                </a:pPr>
                <a:r>
                  <a:rPr lang="fr-CH"/>
                  <a:t>H2S</a:t>
                </a:r>
              </a:p>
            </c:rich>
          </c:tx>
          <c:overlay val="0"/>
        </c:title>
        <c:numFmt formatCode="0.0" sourceLinked="1"/>
        <c:majorTickMark val="out"/>
        <c:minorTickMark val="none"/>
        <c:tickLblPos val="nextTo"/>
        <c:crossAx val="868407344"/>
        <c:crosses val="autoZero"/>
        <c:crossBetween val="midCat"/>
      </c:valAx>
      <c:valAx>
        <c:axId val="868407344"/>
        <c:scaling>
          <c:orientation val="minMax"/>
        </c:scaling>
        <c:delete val="0"/>
        <c:axPos val="l"/>
        <c:title>
          <c:tx>
            <c:rich>
              <a:bodyPr/>
              <a:lstStyle/>
              <a:p>
                <a:pPr>
                  <a:defRPr/>
                </a:pPr>
                <a:r>
                  <a:rPr lang="fr-CH"/>
                  <a:t>Residuals</a:t>
                </a:r>
              </a:p>
            </c:rich>
          </c:tx>
          <c:overlay val="0"/>
        </c:title>
        <c:numFmt formatCode="General" sourceLinked="1"/>
        <c:majorTickMark val="out"/>
        <c:minorTickMark val="none"/>
        <c:tickLblPos val="nextTo"/>
        <c:crossAx val="7302049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6</xdr:col>
      <xdr:colOff>0</xdr:colOff>
      <xdr:row>56</xdr:row>
      <xdr:rowOff>0</xdr:rowOff>
    </xdr:from>
    <xdr:to>
      <xdr:col>14</xdr:col>
      <xdr:colOff>163200</xdr:colOff>
      <xdr:row>71</xdr:row>
      <xdr:rowOff>178364</xdr:rowOff>
    </xdr:to>
    <xdr:graphicFrame macro="">
      <xdr:nvGraphicFramePr>
        <xdr:cNvPr id="7" name="Chart 6">
          <a:extLst>
            <a:ext uri="{FF2B5EF4-FFF2-40B4-BE49-F238E27FC236}">
              <a16:creationId xmlns:a16="http://schemas.microsoft.com/office/drawing/2014/main" id="{D84B7413-F13D-42A8-AF61-4CCE103E8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14</xdr:col>
      <xdr:colOff>163200</xdr:colOff>
      <xdr:row>53</xdr:row>
      <xdr:rowOff>178364</xdr:rowOff>
    </xdr:to>
    <xdr:graphicFrame macro="">
      <xdr:nvGraphicFramePr>
        <xdr:cNvPr id="8" name="Chart 7">
          <a:extLst>
            <a:ext uri="{FF2B5EF4-FFF2-40B4-BE49-F238E27FC236}">
              <a16:creationId xmlns:a16="http://schemas.microsoft.com/office/drawing/2014/main" id="{B847ED4C-7CEC-42B9-8DBB-5240A5B11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20</xdr:row>
      <xdr:rowOff>0</xdr:rowOff>
    </xdr:from>
    <xdr:to>
      <xdr:col>14</xdr:col>
      <xdr:colOff>163200</xdr:colOff>
      <xdr:row>35</xdr:row>
      <xdr:rowOff>178363</xdr:rowOff>
    </xdr:to>
    <xdr:graphicFrame macro="">
      <xdr:nvGraphicFramePr>
        <xdr:cNvPr id="9" name="Chart 8">
          <a:extLst>
            <a:ext uri="{FF2B5EF4-FFF2-40B4-BE49-F238E27FC236}">
              <a16:creationId xmlns:a16="http://schemas.microsoft.com/office/drawing/2014/main" id="{48037EA9-2DB9-494D-BC08-DB3519B19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xdr:row>
      <xdr:rowOff>0</xdr:rowOff>
    </xdr:from>
    <xdr:to>
      <xdr:col>14</xdr:col>
      <xdr:colOff>163200</xdr:colOff>
      <xdr:row>17</xdr:row>
      <xdr:rowOff>178364</xdr:rowOff>
    </xdr:to>
    <xdr:graphicFrame macro="">
      <xdr:nvGraphicFramePr>
        <xdr:cNvPr id="10" name="Chart 9">
          <a:extLst>
            <a:ext uri="{FF2B5EF4-FFF2-40B4-BE49-F238E27FC236}">
              <a16:creationId xmlns:a16="http://schemas.microsoft.com/office/drawing/2014/main" id="{07E2D7D3-7A6D-44A1-A7BD-A3DFEDAB9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0</xdr:colOff>
      <xdr:row>20</xdr:row>
      <xdr:rowOff>76200</xdr:rowOff>
    </xdr:to>
    <xdr:graphicFrame macro="">
      <xdr:nvGraphicFramePr>
        <xdr:cNvPr id="10" name="Chart 9">
          <a:extLst>
            <a:ext uri="{FF2B5EF4-FFF2-40B4-BE49-F238E27FC236}">
              <a16:creationId xmlns:a16="http://schemas.microsoft.com/office/drawing/2014/main" id="{64F52217-B22A-4DFF-84D8-961D25297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24</xdr:row>
      <xdr:rowOff>0</xdr:rowOff>
    </xdr:from>
    <xdr:to>
      <xdr:col>13</xdr:col>
      <xdr:colOff>0</xdr:colOff>
      <xdr:row>43</xdr:row>
      <xdr:rowOff>76200</xdr:rowOff>
    </xdr:to>
    <xdr:graphicFrame macro="">
      <xdr:nvGraphicFramePr>
        <xdr:cNvPr id="11" name="Chart 10">
          <a:extLst>
            <a:ext uri="{FF2B5EF4-FFF2-40B4-BE49-F238E27FC236}">
              <a16:creationId xmlns:a16="http://schemas.microsoft.com/office/drawing/2014/main" id="{42998D9C-496F-4CAB-9315-3304AE15A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24</xdr:row>
      <xdr:rowOff>0</xdr:rowOff>
    </xdr:from>
    <xdr:to>
      <xdr:col>23</xdr:col>
      <xdr:colOff>0</xdr:colOff>
      <xdr:row>43</xdr:row>
      <xdr:rowOff>76200</xdr:rowOff>
    </xdr:to>
    <xdr:graphicFrame macro="">
      <xdr:nvGraphicFramePr>
        <xdr:cNvPr id="12" name="Chart 11">
          <a:extLst>
            <a:ext uri="{FF2B5EF4-FFF2-40B4-BE49-F238E27FC236}">
              <a16:creationId xmlns:a16="http://schemas.microsoft.com/office/drawing/2014/main" id="{D3356580-E8FE-4730-8E24-916B3FF1F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23</xdr:row>
      <xdr:rowOff>0</xdr:rowOff>
    </xdr:from>
    <xdr:to>
      <xdr:col>14</xdr:col>
      <xdr:colOff>0</xdr:colOff>
      <xdr:row>33</xdr:row>
      <xdr:rowOff>15240</xdr:rowOff>
    </xdr:to>
    <xdr:graphicFrame macro="">
      <xdr:nvGraphicFramePr>
        <xdr:cNvPr id="11" name="Chart 10">
          <a:extLst>
            <a:ext uri="{FF2B5EF4-FFF2-40B4-BE49-F238E27FC236}">
              <a16:creationId xmlns:a16="http://schemas.microsoft.com/office/drawing/2014/main" id="{F541C923-5C4A-4502-A423-9F9906086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23</xdr:row>
      <xdr:rowOff>0</xdr:rowOff>
    </xdr:from>
    <xdr:to>
      <xdr:col>21</xdr:col>
      <xdr:colOff>0</xdr:colOff>
      <xdr:row>33</xdr:row>
      <xdr:rowOff>7620</xdr:rowOff>
    </xdr:to>
    <xdr:graphicFrame macro="">
      <xdr:nvGraphicFramePr>
        <xdr:cNvPr id="16" name="Chart 15">
          <a:extLst>
            <a:ext uri="{FF2B5EF4-FFF2-40B4-BE49-F238E27FC236}">
              <a16:creationId xmlns:a16="http://schemas.microsoft.com/office/drawing/2014/main" id="{1E57F3C0-D051-4E8C-A2CA-D0D276D1D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35</xdr:row>
      <xdr:rowOff>0</xdr:rowOff>
    </xdr:from>
    <xdr:to>
      <xdr:col>14</xdr:col>
      <xdr:colOff>0</xdr:colOff>
      <xdr:row>45</xdr:row>
      <xdr:rowOff>22860</xdr:rowOff>
    </xdr:to>
    <xdr:graphicFrame macro="">
      <xdr:nvGraphicFramePr>
        <xdr:cNvPr id="17" name="Chart 16">
          <a:extLst>
            <a:ext uri="{FF2B5EF4-FFF2-40B4-BE49-F238E27FC236}">
              <a16:creationId xmlns:a16="http://schemas.microsoft.com/office/drawing/2014/main" id="{285711B1-860B-47E2-B9E7-CDD11BD56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0</xdr:row>
      <xdr:rowOff>0</xdr:rowOff>
    </xdr:from>
    <xdr:to>
      <xdr:col>15</xdr:col>
      <xdr:colOff>0</xdr:colOff>
      <xdr:row>10</xdr:row>
      <xdr:rowOff>7620</xdr:rowOff>
    </xdr:to>
    <xdr:graphicFrame macro="">
      <xdr:nvGraphicFramePr>
        <xdr:cNvPr id="18" name="Chart 17">
          <a:extLst>
            <a:ext uri="{FF2B5EF4-FFF2-40B4-BE49-F238E27FC236}">
              <a16:creationId xmlns:a16="http://schemas.microsoft.com/office/drawing/2014/main" id="{515D2E27-8948-4FD3-AAAE-56A77700C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0</xdr:row>
      <xdr:rowOff>0</xdr:rowOff>
    </xdr:from>
    <xdr:to>
      <xdr:col>22</xdr:col>
      <xdr:colOff>0</xdr:colOff>
      <xdr:row>10</xdr:row>
      <xdr:rowOff>0</xdr:rowOff>
    </xdr:to>
    <xdr:graphicFrame macro="">
      <xdr:nvGraphicFramePr>
        <xdr:cNvPr id="19" name="Chart 18">
          <a:extLst>
            <a:ext uri="{FF2B5EF4-FFF2-40B4-BE49-F238E27FC236}">
              <a16:creationId xmlns:a16="http://schemas.microsoft.com/office/drawing/2014/main" id="{B0A9FA96-6B28-4768-9356-FB544FF02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12</xdr:row>
      <xdr:rowOff>0</xdr:rowOff>
    </xdr:from>
    <xdr:to>
      <xdr:col>15</xdr:col>
      <xdr:colOff>0</xdr:colOff>
      <xdr:row>22</xdr:row>
      <xdr:rowOff>0</xdr:rowOff>
    </xdr:to>
    <xdr:graphicFrame macro="">
      <xdr:nvGraphicFramePr>
        <xdr:cNvPr id="20" name="Chart 19">
          <a:extLst>
            <a:ext uri="{FF2B5EF4-FFF2-40B4-BE49-F238E27FC236}">
              <a16:creationId xmlns:a16="http://schemas.microsoft.com/office/drawing/2014/main" id="{0602984A-0124-416A-B0DA-8FAC330FF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23</xdr:row>
      <xdr:rowOff>0</xdr:rowOff>
    </xdr:from>
    <xdr:to>
      <xdr:col>11</xdr:col>
      <xdr:colOff>15240</xdr:colOff>
      <xdr:row>33</xdr:row>
      <xdr:rowOff>15240</xdr:rowOff>
    </xdr:to>
    <xdr:graphicFrame macro="">
      <xdr:nvGraphicFramePr>
        <xdr:cNvPr id="8" name="Chart 7">
          <a:extLst>
            <a:ext uri="{FF2B5EF4-FFF2-40B4-BE49-F238E27FC236}">
              <a16:creationId xmlns:a16="http://schemas.microsoft.com/office/drawing/2014/main" id="{1D4786EB-4F14-441A-83F8-C5270B5A9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12</xdr:col>
      <xdr:colOff>213360</xdr:colOff>
      <xdr:row>10</xdr:row>
      <xdr:rowOff>7620</xdr:rowOff>
    </xdr:to>
    <xdr:graphicFrame macro="">
      <xdr:nvGraphicFramePr>
        <xdr:cNvPr id="11" name="Chart 10">
          <a:extLst>
            <a:ext uri="{FF2B5EF4-FFF2-40B4-BE49-F238E27FC236}">
              <a16:creationId xmlns:a16="http://schemas.microsoft.com/office/drawing/2014/main" id="{6C427D2E-80D7-47A9-991D-C1EF2F920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0</xdr:row>
      <xdr:rowOff>0</xdr:rowOff>
    </xdr:from>
    <xdr:to>
      <xdr:col>19</xdr:col>
      <xdr:colOff>0</xdr:colOff>
      <xdr:row>10</xdr:row>
      <xdr:rowOff>0</xdr:rowOff>
    </xdr:to>
    <xdr:graphicFrame macro="">
      <xdr:nvGraphicFramePr>
        <xdr:cNvPr id="12" name="Chart 11">
          <a:extLst>
            <a:ext uri="{FF2B5EF4-FFF2-40B4-BE49-F238E27FC236}">
              <a16:creationId xmlns:a16="http://schemas.microsoft.com/office/drawing/2014/main" id="{886C1864-A60A-4686-8ACC-3581958FE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11</xdr:row>
      <xdr:rowOff>0</xdr:rowOff>
    </xdr:from>
    <xdr:to>
      <xdr:col>19</xdr:col>
      <xdr:colOff>0</xdr:colOff>
      <xdr:row>21</xdr:row>
      <xdr:rowOff>0</xdr:rowOff>
    </xdr:to>
    <xdr:graphicFrame macro="">
      <xdr:nvGraphicFramePr>
        <xdr:cNvPr id="13" name="Chart 12">
          <a:extLst>
            <a:ext uri="{FF2B5EF4-FFF2-40B4-BE49-F238E27FC236}">
              <a16:creationId xmlns:a16="http://schemas.microsoft.com/office/drawing/2014/main" id="{C60FF96C-4814-43B8-83F1-A5B9A988A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23</xdr:row>
      <xdr:rowOff>0</xdr:rowOff>
    </xdr:from>
    <xdr:to>
      <xdr:col>18</xdr:col>
      <xdr:colOff>0</xdr:colOff>
      <xdr:row>33</xdr:row>
      <xdr:rowOff>7620</xdr:rowOff>
    </xdr:to>
    <xdr:graphicFrame macro="">
      <xdr:nvGraphicFramePr>
        <xdr:cNvPr id="14" name="Chart 13">
          <a:extLst>
            <a:ext uri="{FF2B5EF4-FFF2-40B4-BE49-F238E27FC236}">
              <a16:creationId xmlns:a16="http://schemas.microsoft.com/office/drawing/2014/main" id="{9D7799F0-FFE8-4CCE-B2A2-E788C969E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34</xdr:row>
      <xdr:rowOff>0</xdr:rowOff>
    </xdr:from>
    <xdr:to>
      <xdr:col>18</xdr:col>
      <xdr:colOff>0</xdr:colOff>
      <xdr:row>44</xdr:row>
      <xdr:rowOff>22860</xdr:rowOff>
    </xdr:to>
    <xdr:graphicFrame macro="">
      <xdr:nvGraphicFramePr>
        <xdr:cNvPr id="15" name="Chart 14">
          <a:extLst>
            <a:ext uri="{FF2B5EF4-FFF2-40B4-BE49-F238E27FC236}">
              <a16:creationId xmlns:a16="http://schemas.microsoft.com/office/drawing/2014/main" id="{A5A1CD67-8B94-4AE4-9E67-03E603F48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adamo/My%20Documents/A_STATS_AUTUMN_2004/Module_10_Simple%20regression/REGRESSION%20EXERCIS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1 DATA"/>
      <sheetName val="Case2 DATA"/>
      <sheetName val="DELIVAPARCEL"/>
      <sheetName val="GRADES"/>
      <sheetName val="HIGHTOWN"/>
      <sheetName val="ARRIVALS"/>
      <sheetName val="Case1 SOL"/>
      <sheetName val="Case2 SOL"/>
    </sheetNames>
    <sheetDataSet>
      <sheetData sheetId="0"/>
      <sheetData sheetId="1"/>
      <sheetData sheetId="2"/>
      <sheetData sheetId="3">
        <row r="5">
          <cell r="C5">
            <v>4.5999999999999996</v>
          </cell>
        </row>
        <row r="6">
          <cell r="C6">
            <v>4.5999999999999996</v>
          </cell>
        </row>
        <row r="7">
          <cell r="C7">
            <v>5.5</v>
          </cell>
        </row>
        <row r="8">
          <cell r="C8">
            <v>4</v>
          </cell>
        </row>
        <row r="9">
          <cell r="C9">
            <v>5.7</v>
          </cell>
        </row>
        <row r="10">
          <cell r="C10">
            <v>3.5</v>
          </cell>
        </row>
        <row r="11">
          <cell r="C11">
            <v>1.2</v>
          </cell>
        </row>
        <row r="12">
          <cell r="C12">
            <v>5.2</v>
          </cell>
        </row>
        <row r="13">
          <cell r="C13">
            <v>5</v>
          </cell>
        </row>
        <row r="14">
          <cell r="C14">
            <v>2.5</v>
          </cell>
        </row>
        <row r="15">
          <cell r="C15">
            <v>3.3</v>
          </cell>
        </row>
        <row r="16">
          <cell r="C16">
            <v>3.5</v>
          </cell>
        </row>
        <row r="17">
          <cell r="C17">
            <v>1.4</v>
          </cell>
        </row>
        <row r="18">
          <cell r="C18">
            <v>6</v>
          </cell>
        </row>
        <row r="19">
          <cell r="C19">
            <v>3</v>
          </cell>
        </row>
        <row r="20">
          <cell r="C20">
            <v>2.4</v>
          </cell>
        </row>
        <row r="21">
          <cell r="C21">
            <v>2.4</v>
          </cell>
        </row>
        <row r="22">
          <cell r="C22">
            <v>3.2</v>
          </cell>
        </row>
        <row r="23">
          <cell r="C23">
            <v>1.7</v>
          </cell>
        </row>
        <row r="24">
          <cell r="C24">
            <v>5.9</v>
          </cell>
        </row>
        <row r="25">
          <cell r="C25">
            <v>5.7</v>
          </cell>
        </row>
        <row r="26">
          <cell r="C26">
            <v>3</v>
          </cell>
        </row>
        <row r="27">
          <cell r="C27">
            <v>5</v>
          </cell>
        </row>
        <row r="28">
          <cell r="C28">
            <v>4.3</v>
          </cell>
        </row>
        <row r="29">
          <cell r="C29">
            <v>4.7</v>
          </cell>
        </row>
        <row r="30">
          <cell r="C30">
            <v>1.8</v>
          </cell>
        </row>
        <row r="31">
          <cell r="C31">
            <v>5.2</v>
          </cell>
        </row>
        <row r="32">
          <cell r="C32">
            <v>5.0999999999999996</v>
          </cell>
        </row>
        <row r="33">
          <cell r="C33">
            <v>2.8</v>
          </cell>
        </row>
        <row r="34">
          <cell r="C34">
            <v>3.1</v>
          </cell>
        </row>
        <row r="35">
          <cell r="C35">
            <v>4.0999999999999996</v>
          </cell>
        </row>
        <row r="36">
          <cell r="C36">
            <v>3.5</v>
          </cell>
        </row>
      </sheetData>
      <sheetData sheetId="4"/>
      <sheetData sheetId="5">
        <row r="7">
          <cell r="B7">
            <v>69277</v>
          </cell>
          <cell r="C7">
            <v>3276</v>
          </cell>
        </row>
        <row r="8">
          <cell r="B8">
            <v>65583</v>
          </cell>
          <cell r="C8">
            <v>3134</v>
          </cell>
        </row>
        <row r="9">
          <cell r="B9">
            <v>65530</v>
          </cell>
          <cell r="C9">
            <v>3136</v>
          </cell>
        </row>
        <row r="10">
          <cell r="B10">
            <v>67042</v>
          </cell>
          <cell r="C10">
            <v>3182</v>
          </cell>
        </row>
        <row r="11">
          <cell r="B11">
            <v>68430</v>
          </cell>
          <cell r="C11">
            <v>3264</v>
          </cell>
        </row>
        <row r="12">
          <cell r="B12">
            <v>69711</v>
          </cell>
          <cell r="C12">
            <v>3335</v>
          </cell>
        </row>
        <row r="13">
          <cell r="B13">
            <v>65659</v>
          </cell>
          <cell r="C13">
            <v>3094</v>
          </cell>
        </row>
        <row r="14">
          <cell r="B14">
            <v>63830</v>
          </cell>
          <cell r="C14">
            <v>3027</v>
          </cell>
        </row>
        <row r="15">
          <cell r="B15">
            <v>69499</v>
          </cell>
          <cell r="C15">
            <v>3295</v>
          </cell>
        </row>
        <row r="16">
          <cell r="B16">
            <v>63808</v>
          </cell>
          <cell r="C16">
            <v>2988</v>
          </cell>
        </row>
        <row r="17">
          <cell r="B17">
            <v>68135</v>
          </cell>
          <cell r="C17">
            <v>3081</v>
          </cell>
        </row>
        <row r="18">
          <cell r="B18">
            <v>68574</v>
          </cell>
          <cell r="C18">
            <v>3233</v>
          </cell>
        </row>
        <row r="19">
          <cell r="B19">
            <v>60527</v>
          </cell>
          <cell r="C19">
            <v>2857</v>
          </cell>
        </row>
        <row r="20">
          <cell r="B20">
            <v>63620</v>
          </cell>
          <cell r="C20">
            <v>2865</v>
          </cell>
        </row>
        <row r="21">
          <cell r="B21">
            <v>63578</v>
          </cell>
          <cell r="C21">
            <v>2895</v>
          </cell>
        </row>
        <row r="22">
          <cell r="B22">
            <v>61160</v>
          </cell>
          <cell r="C22">
            <v>2755</v>
          </cell>
        </row>
        <row r="23">
          <cell r="B23">
            <v>68925</v>
          </cell>
          <cell r="C23">
            <v>3172</v>
          </cell>
        </row>
        <row r="24">
          <cell r="B24">
            <v>67814</v>
          </cell>
          <cell r="C24">
            <v>3063</v>
          </cell>
        </row>
        <row r="25">
          <cell r="B25">
            <v>68291</v>
          </cell>
          <cell r="C25">
            <v>3178</v>
          </cell>
        </row>
        <row r="26">
          <cell r="B26">
            <v>60640</v>
          </cell>
          <cell r="C26">
            <v>2745</v>
          </cell>
        </row>
        <row r="27">
          <cell r="B27">
            <v>63307</v>
          </cell>
          <cell r="C27">
            <v>2934</v>
          </cell>
        </row>
        <row r="28">
          <cell r="B28">
            <v>62852</v>
          </cell>
          <cell r="C28">
            <v>2971</v>
          </cell>
        </row>
        <row r="29">
          <cell r="B29">
            <v>67855</v>
          </cell>
          <cell r="C29">
            <v>3199</v>
          </cell>
        </row>
        <row r="30">
          <cell r="B30">
            <v>62097</v>
          </cell>
          <cell r="C30">
            <v>2918</v>
          </cell>
        </row>
        <row r="31">
          <cell r="B31">
            <v>66010</v>
          </cell>
          <cell r="C31">
            <v>3068</v>
          </cell>
        </row>
        <row r="32">
          <cell r="B32">
            <v>61810</v>
          </cell>
          <cell r="C32">
            <v>2909</v>
          </cell>
        </row>
        <row r="33">
          <cell r="B33">
            <v>69868</v>
          </cell>
          <cell r="C33">
            <v>3186</v>
          </cell>
        </row>
        <row r="34">
          <cell r="B34">
            <v>60051</v>
          </cell>
          <cell r="C34">
            <v>2799</v>
          </cell>
        </row>
        <row r="35">
          <cell r="B35">
            <v>63705</v>
          </cell>
          <cell r="C35">
            <v>2944</v>
          </cell>
        </row>
        <row r="36">
          <cell r="B36">
            <v>66064</v>
          </cell>
          <cell r="C36">
            <v>3154</v>
          </cell>
        </row>
        <row r="37">
          <cell r="B37">
            <v>62506</v>
          </cell>
          <cell r="C37">
            <v>2865</v>
          </cell>
        </row>
        <row r="38">
          <cell r="B38">
            <v>66132</v>
          </cell>
          <cell r="C38">
            <v>3101</v>
          </cell>
        </row>
        <row r="39">
          <cell r="B39">
            <v>65930</v>
          </cell>
          <cell r="C39">
            <v>2977</v>
          </cell>
        </row>
        <row r="40">
          <cell r="B40">
            <v>66398</v>
          </cell>
          <cell r="C40">
            <v>3013</v>
          </cell>
        </row>
        <row r="41">
          <cell r="B41">
            <v>66465</v>
          </cell>
          <cell r="C41">
            <v>3078</v>
          </cell>
        </row>
        <row r="42">
          <cell r="B42">
            <v>69318</v>
          </cell>
          <cell r="C42">
            <v>3310</v>
          </cell>
        </row>
      </sheetData>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VKOVIC Petar" refreshedDate="43961.436257407404" createdVersion="6" refreshedVersion="6" minRefreshableVersion="3" recordCount="99" xr:uid="{21469349-F1D0-4826-8732-70A0705CD8E9}">
  <cacheSource type="worksheet">
    <worksheetSource ref="A3:E102" sheet="Data for Multiple Regression"/>
  </cacheSource>
  <cacheFields count="5">
    <cacheField name="ID" numFmtId="0">
      <sharedItems containsSemiMixedTypes="0" containsString="0" containsNumber="1" containsInteger="1" minValue="1" maxValue="100"/>
    </cacheField>
    <cacheField name="Price (in 1000) [Y]" numFmtId="167">
      <sharedItems containsSemiMixedTypes="0" containsString="0" containsNumber="1" containsInteger="1" minValue="1010" maxValue="2040" count="63">
        <n v="1580"/>
        <n v="1010"/>
        <n v="1750"/>
        <n v="1490"/>
        <n v="1830"/>
        <n v="1420"/>
        <n v="1680"/>
        <n v="1410"/>
        <n v="1760"/>
        <n v="1720"/>
        <n v="1400"/>
        <n v="1320"/>
        <n v="1910"/>
        <n v="1350"/>
        <n v="1740"/>
        <n v="1670"/>
        <n v="1390"/>
        <n v="1460"/>
        <n v="1560"/>
        <n v="1340"/>
        <n v="1330"/>
        <n v="1600"/>
        <n v="1710"/>
        <n v="1780"/>
        <n v="1890"/>
        <n v="1220"/>
        <n v="1730"/>
        <n v="1690"/>
        <n v="1230"/>
        <n v="1510"/>
        <n v="1450"/>
        <n v="1700"/>
        <n v="1880"/>
        <n v="1280"/>
        <n v="1800"/>
        <n v="1860"/>
        <n v="1810"/>
        <n v="1790"/>
        <n v="2040"/>
        <n v="1250"/>
        <n v="1380"/>
        <n v="1500"/>
        <n v="1430"/>
        <n v="1640"/>
        <n v="1290"/>
        <n v="1270"/>
        <n v="1020"/>
        <n v="1650"/>
        <n v="1840"/>
        <n v="1360"/>
        <n v="1540"/>
        <n v="1370"/>
        <n v="1940"/>
        <n v="1240"/>
        <n v="1630"/>
        <n v="1770"/>
        <n v="1520"/>
        <n v="1610"/>
        <n v="1310"/>
        <n v="1190"/>
        <n v="1590"/>
        <n v="1900"/>
        <n v="1570"/>
      </sharedItems>
      <fieldGroup base="1">
        <rangePr autoStart="0" autoEnd="0" startNum="1000" endNum="2100" groupInterval="100"/>
        <groupItems count="13">
          <s v="&lt;1000"/>
          <s v="1000-1099"/>
          <s v="1100-1199"/>
          <s v="1200-1299"/>
          <s v="1300-1399"/>
          <s v="1400-1499"/>
          <s v="1500-1599"/>
          <s v="1600-1699"/>
          <s v="1700-1799"/>
          <s v="1800-1899"/>
          <s v="1900-1999"/>
          <s v="2000-2100"/>
          <s v="&gt;2100"/>
        </groupItems>
      </fieldGroup>
    </cacheField>
    <cacheField name="Age (in years) [X1]" numFmtId="0">
      <sharedItems containsSemiMixedTypes="0" containsString="0" containsNumber="1" containsInteger="1" minValue="1" maxValue="29" count="24">
        <n v="22"/>
        <n v="1"/>
        <n v="13"/>
        <n v="23"/>
        <n v="25"/>
        <n v="20"/>
        <n v="24"/>
        <n v="27"/>
        <n v="19"/>
        <n v="4"/>
        <n v="26"/>
        <n v="12"/>
        <n v="18"/>
        <n v="11"/>
        <n v="28"/>
        <n v="10"/>
        <n v="21"/>
        <n v="8"/>
        <n v="9"/>
        <n v="16"/>
        <n v="17"/>
        <n v="15"/>
        <n v="29"/>
        <n v="14"/>
      </sharedItems>
      <fieldGroup base="2">
        <rangePr startNum="1" endNum="29" groupInterval="5"/>
        <groupItems count="8">
          <s v="&lt;1"/>
          <s v="1-5"/>
          <s v="6-10"/>
          <s v="11-15"/>
          <s v="16-20"/>
          <s v="21-25"/>
          <s v="26-30"/>
          <s v="&gt;31"/>
        </groupItems>
      </fieldGroup>
    </cacheField>
    <cacheField name="Lot size (m2) [X2]" numFmtId="0">
      <sharedItems containsSemiMixedTypes="0" containsString="0" containsNumber="1" containsInteger="1" minValue="589" maxValue="1463" count="66">
        <n v="1337"/>
        <n v="805"/>
        <n v="1113"/>
        <n v="631"/>
        <n v="931"/>
        <n v="1218"/>
        <n v="777"/>
        <n v="952"/>
        <n v="721"/>
        <n v="1099"/>
        <n v="763"/>
        <n v="994"/>
        <n v="742"/>
        <n v="707"/>
        <n v="1232"/>
        <n v="1127"/>
        <n v="1120"/>
        <n v="1071"/>
        <n v="882"/>
        <n v="749"/>
        <n v="1400"/>
        <n v="1022"/>
        <n v="861"/>
        <n v="1302"/>
        <n v="1148"/>
        <n v="1078"/>
        <n v="735"/>
        <n v="854"/>
        <n v="1036"/>
        <n v="987"/>
        <n v="1057"/>
        <n v="624"/>
        <n v="686"/>
        <n v="1463"/>
        <n v="1141"/>
        <n v="868"/>
        <n v="1029"/>
        <n v="917"/>
        <n v="1414"/>
        <n v="819"/>
        <n v="1001"/>
        <n v="1253"/>
        <n v="1134"/>
        <n v="850"/>
        <n v="693"/>
        <n v="756"/>
        <n v="1442"/>
        <n v="945"/>
        <n v="1043"/>
        <n v="1358"/>
        <n v="910"/>
        <n v="1379"/>
        <n v="610"/>
        <n v="1155"/>
        <n v="1190"/>
        <n v="1197"/>
        <n v="589"/>
        <n v="1316"/>
        <n v="889"/>
        <n v="1183"/>
        <n v="826"/>
        <n v="1323"/>
        <n v="1225"/>
        <n v="728"/>
        <n v="701"/>
        <n v="687"/>
      </sharedItems>
      <fieldGroup base="3">
        <rangePr autoStart="0" autoEnd="0" startNum="500" endNum="1500" groupInterval="100"/>
        <groupItems count="12">
          <s v="&lt;500"/>
          <s v="500-599"/>
          <s v="600-699"/>
          <s v="700-799"/>
          <s v="800-899"/>
          <s v="900-999"/>
          <s v="1000-1099"/>
          <s v="1100-1199"/>
          <s v="1200-1299"/>
          <s v="1300-1399"/>
          <s v="1400-1500"/>
          <s v="&gt;1500"/>
        </groupItems>
      </fieldGroup>
    </cacheField>
    <cacheField name="Size (m2) [X3]" numFmtId="0">
      <sharedItems containsSemiMixedTypes="0" containsString="0" containsNumber="1" minValue="88.8" maxValue="236.8" count="96">
        <n v="135.80000000000001"/>
        <n v="95.2"/>
        <n v="174.8"/>
        <n v="172.6"/>
        <n v="200.2"/>
        <n v="150.6"/>
        <n v="157.6"/>
        <n v="152.19999999999999"/>
        <n v="188.6"/>
        <n v="154.80000000000001"/>
        <n v="174.6"/>
        <n v="148.80000000000001"/>
        <n v="151.19999999999999"/>
        <n v="123.6"/>
        <n v="223.6"/>
        <n v="166.4"/>
        <n v="109.6"/>
        <n v="173.8"/>
        <n v="164.2"/>
        <n v="169.4"/>
        <n v="139.80000000000001"/>
        <n v="158.6"/>
        <n v="129.80000000000001"/>
        <n v="125.2"/>
        <n v="115.4"/>
        <n v="134"/>
        <n v="144.80000000000001"/>
        <n v="170.6"/>
        <n v="179.8"/>
        <n v="197.2"/>
        <n v="144.6"/>
        <n v="114.4"/>
        <n v="176.4"/>
        <n v="175.8"/>
        <n v="106.8"/>
        <n v="178.8"/>
        <n v="161.19999999999999"/>
        <n v="146.6"/>
        <n v="164"/>
        <n v="212.6"/>
        <n v="112.4"/>
        <n v="205"/>
        <n v="201.8"/>
        <n v="183.6"/>
        <n v="142.6"/>
        <n v="189.6"/>
        <n v="236.8"/>
        <n v="112"/>
        <n v="183"/>
        <n v="132.19999999999999"/>
        <n v="131.19999999999999"/>
        <n v="156"/>
        <n v="159.6"/>
        <n v="122.6"/>
        <n v="121.8"/>
        <n v="140.6"/>
        <n v="88.8"/>
        <n v="166.6"/>
        <n v="214.4"/>
        <n v="146.4"/>
        <n v="126"/>
        <n v="138.80000000000001"/>
        <n v="182.6"/>
        <n v="204.8"/>
        <n v="171"/>
        <n v="140.4"/>
        <n v="114"/>
        <n v="153.19999999999999"/>
        <n v="120.4"/>
        <n v="176"/>
        <n v="143.19999999999999"/>
        <n v="175.4"/>
        <n v="161.4"/>
        <n v="123.2"/>
        <n v="167"/>
        <n v="185"/>
        <n v="161.80000000000001"/>
        <n v="179.2"/>
        <n v="187"/>
        <n v="155.6"/>
        <n v="163.4"/>
        <n v="141.19999999999999"/>
        <n v="188.8"/>
        <n v="159.80000000000001"/>
        <n v="173.4"/>
        <n v="133.19999999999999"/>
        <n v="156.19999999999999"/>
        <n v="106.6"/>
        <n v="152"/>
        <n v="198.6"/>
        <n v="139"/>
        <n v="218"/>
        <n v="168"/>
        <n v="198.2"/>
        <n v="187.8"/>
        <n v="185.4"/>
      </sharedItems>
      <fieldGroup base="4">
        <rangePr autoStart="0" autoEnd="0" startNum="80" endNum="240" groupInterval="20"/>
        <groupItems count="10">
          <s v="&lt;80"/>
          <s v="80-100"/>
          <s v="100-120"/>
          <s v="120-140"/>
          <s v="140-160"/>
          <s v="160-180"/>
          <s v="180-200"/>
          <s v="200-220"/>
          <s v="220-240"/>
          <s v="&gt;24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
    <x v="0"/>
    <x v="0"/>
    <x v="0"/>
    <x v="0"/>
  </r>
  <r>
    <n v="2"/>
    <x v="1"/>
    <x v="1"/>
    <x v="1"/>
    <x v="1"/>
  </r>
  <r>
    <n v="3"/>
    <x v="2"/>
    <x v="2"/>
    <x v="2"/>
    <x v="2"/>
  </r>
  <r>
    <n v="4"/>
    <x v="3"/>
    <x v="3"/>
    <x v="3"/>
    <x v="3"/>
  </r>
  <r>
    <n v="5"/>
    <x v="4"/>
    <x v="4"/>
    <x v="4"/>
    <x v="4"/>
  </r>
  <r>
    <n v="6"/>
    <x v="5"/>
    <x v="5"/>
    <x v="1"/>
    <x v="5"/>
  </r>
  <r>
    <n v="7"/>
    <x v="6"/>
    <x v="4"/>
    <x v="5"/>
    <x v="6"/>
  </r>
  <r>
    <n v="8"/>
    <x v="7"/>
    <x v="0"/>
    <x v="6"/>
    <x v="7"/>
  </r>
  <r>
    <n v="9"/>
    <x v="8"/>
    <x v="6"/>
    <x v="7"/>
    <x v="8"/>
  </r>
  <r>
    <n v="10"/>
    <x v="5"/>
    <x v="7"/>
    <x v="8"/>
    <x v="9"/>
  </r>
  <r>
    <n v="11"/>
    <x v="9"/>
    <x v="8"/>
    <x v="9"/>
    <x v="10"/>
  </r>
  <r>
    <n v="12"/>
    <x v="10"/>
    <x v="9"/>
    <x v="10"/>
    <x v="11"/>
  </r>
  <r>
    <n v="13"/>
    <x v="7"/>
    <x v="6"/>
    <x v="6"/>
    <x v="12"/>
  </r>
  <r>
    <n v="14"/>
    <x v="11"/>
    <x v="2"/>
    <x v="11"/>
    <x v="13"/>
  </r>
  <r>
    <n v="15"/>
    <x v="12"/>
    <x v="10"/>
    <x v="12"/>
    <x v="14"/>
  </r>
  <r>
    <n v="16"/>
    <x v="3"/>
    <x v="5"/>
    <x v="13"/>
    <x v="15"/>
  </r>
  <r>
    <n v="17"/>
    <x v="13"/>
    <x v="11"/>
    <x v="14"/>
    <x v="16"/>
  </r>
  <r>
    <n v="18"/>
    <x v="14"/>
    <x v="8"/>
    <x v="15"/>
    <x v="17"/>
  </r>
  <r>
    <n v="19"/>
    <x v="15"/>
    <x v="2"/>
    <x v="16"/>
    <x v="18"/>
  </r>
  <r>
    <n v="20"/>
    <x v="15"/>
    <x v="2"/>
    <x v="17"/>
    <x v="19"/>
  </r>
  <r>
    <n v="21"/>
    <x v="16"/>
    <x v="3"/>
    <x v="18"/>
    <x v="20"/>
  </r>
  <r>
    <n v="22"/>
    <x v="17"/>
    <x v="12"/>
    <x v="19"/>
    <x v="21"/>
  </r>
  <r>
    <n v="23"/>
    <x v="18"/>
    <x v="8"/>
    <x v="20"/>
    <x v="22"/>
  </r>
  <r>
    <n v="24"/>
    <x v="13"/>
    <x v="4"/>
    <x v="21"/>
    <x v="23"/>
  </r>
  <r>
    <n v="25"/>
    <x v="19"/>
    <x v="3"/>
    <x v="16"/>
    <x v="24"/>
  </r>
  <r>
    <n v="26"/>
    <x v="20"/>
    <x v="10"/>
    <x v="22"/>
    <x v="25"/>
  </r>
  <r>
    <n v="27"/>
    <x v="21"/>
    <x v="9"/>
    <x v="23"/>
    <x v="26"/>
  </r>
  <r>
    <n v="28"/>
    <x v="22"/>
    <x v="13"/>
    <x v="24"/>
    <x v="27"/>
  </r>
  <r>
    <n v="29"/>
    <x v="23"/>
    <x v="8"/>
    <x v="25"/>
    <x v="28"/>
  </r>
  <r>
    <n v="30"/>
    <x v="24"/>
    <x v="14"/>
    <x v="17"/>
    <x v="29"/>
  </r>
  <r>
    <n v="31"/>
    <x v="20"/>
    <x v="15"/>
    <x v="26"/>
    <x v="30"/>
  </r>
  <r>
    <n v="32"/>
    <x v="25"/>
    <x v="3"/>
    <x v="27"/>
    <x v="31"/>
  </r>
  <r>
    <n v="33"/>
    <x v="26"/>
    <x v="16"/>
    <x v="28"/>
    <x v="32"/>
  </r>
  <r>
    <n v="34"/>
    <x v="27"/>
    <x v="17"/>
    <x v="29"/>
    <x v="33"/>
  </r>
  <r>
    <n v="35"/>
    <x v="28"/>
    <x v="18"/>
    <x v="30"/>
    <x v="34"/>
  </r>
  <r>
    <n v="36"/>
    <x v="29"/>
    <x v="6"/>
    <x v="31"/>
    <x v="35"/>
  </r>
  <r>
    <n v="37"/>
    <x v="30"/>
    <x v="14"/>
    <x v="32"/>
    <x v="36"/>
  </r>
  <r>
    <n v="38"/>
    <x v="22"/>
    <x v="7"/>
    <x v="33"/>
    <x v="37"/>
  </r>
  <r>
    <n v="39"/>
    <x v="31"/>
    <x v="19"/>
    <x v="34"/>
    <x v="38"/>
  </r>
  <r>
    <n v="40"/>
    <x v="32"/>
    <x v="16"/>
    <x v="35"/>
    <x v="39"/>
  </r>
  <r>
    <n v="41"/>
    <x v="33"/>
    <x v="14"/>
    <x v="36"/>
    <x v="40"/>
  </r>
  <r>
    <n v="42"/>
    <x v="34"/>
    <x v="11"/>
    <x v="12"/>
    <x v="41"/>
  </r>
  <r>
    <n v="43"/>
    <x v="35"/>
    <x v="14"/>
    <x v="37"/>
    <x v="42"/>
  </r>
  <r>
    <n v="45"/>
    <x v="36"/>
    <x v="0"/>
    <x v="16"/>
    <x v="43"/>
  </r>
  <r>
    <n v="46"/>
    <x v="15"/>
    <x v="4"/>
    <x v="38"/>
    <x v="44"/>
  </r>
  <r>
    <n v="47"/>
    <x v="37"/>
    <x v="12"/>
    <x v="7"/>
    <x v="45"/>
  </r>
  <r>
    <n v="48"/>
    <x v="38"/>
    <x v="16"/>
    <x v="39"/>
    <x v="46"/>
  </r>
  <r>
    <n v="49"/>
    <x v="39"/>
    <x v="8"/>
    <x v="17"/>
    <x v="47"/>
  </r>
  <r>
    <n v="50"/>
    <x v="8"/>
    <x v="12"/>
    <x v="40"/>
    <x v="48"/>
  </r>
  <r>
    <n v="51"/>
    <x v="40"/>
    <x v="19"/>
    <x v="40"/>
    <x v="49"/>
  </r>
  <r>
    <n v="52"/>
    <x v="41"/>
    <x v="10"/>
    <x v="41"/>
    <x v="50"/>
  </r>
  <r>
    <n v="53"/>
    <x v="42"/>
    <x v="5"/>
    <x v="8"/>
    <x v="51"/>
  </r>
  <r>
    <n v="54"/>
    <x v="43"/>
    <x v="6"/>
    <x v="42"/>
    <x v="52"/>
  </r>
  <r>
    <n v="55"/>
    <x v="44"/>
    <x v="20"/>
    <x v="11"/>
    <x v="53"/>
  </r>
  <r>
    <n v="56"/>
    <x v="45"/>
    <x v="5"/>
    <x v="4"/>
    <x v="54"/>
  </r>
  <r>
    <n v="57"/>
    <x v="30"/>
    <x v="14"/>
    <x v="21"/>
    <x v="55"/>
  </r>
  <r>
    <n v="58"/>
    <x v="46"/>
    <x v="21"/>
    <x v="43"/>
    <x v="56"/>
  </r>
  <r>
    <n v="59"/>
    <x v="47"/>
    <x v="6"/>
    <x v="30"/>
    <x v="57"/>
  </r>
  <r>
    <n v="60"/>
    <x v="48"/>
    <x v="12"/>
    <x v="44"/>
    <x v="58"/>
  </r>
  <r>
    <n v="61"/>
    <x v="49"/>
    <x v="1"/>
    <x v="45"/>
    <x v="59"/>
  </r>
  <r>
    <n v="62"/>
    <x v="50"/>
    <x v="3"/>
    <x v="46"/>
    <x v="60"/>
  </r>
  <r>
    <n v="63"/>
    <x v="51"/>
    <x v="9"/>
    <x v="18"/>
    <x v="61"/>
  </r>
  <r>
    <n v="64"/>
    <x v="14"/>
    <x v="14"/>
    <x v="47"/>
    <x v="62"/>
  </r>
  <r>
    <n v="65"/>
    <x v="52"/>
    <x v="16"/>
    <x v="48"/>
    <x v="63"/>
  </r>
  <r>
    <n v="66"/>
    <x v="23"/>
    <x v="9"/>
    <x v="14"/>
    <x v="64"/>
  </r>
  <r>
    <n v="67"/>
    <x v="40"/>
    <x v="7"/>
    <x v="18"/>
    <x v="65"/>
  </r>
  <r>
    <n v="68"/>
    <x v="5"/>
    <x v="22"/>
    <x v="49"/>
    <x v="66"/>
  </r>
  <r>
    <n v="69"/>
    <x v="10"/>
    <x v="7"/>
    <x v="45"/>
    <x v="67"/>
  </r>
  <r>
    <n v="70"/>
    <x v="53"/>
    <x v="19"/>
    <x v="50"/>
    <x v="68"/>
  </r>
  <r>
    <n v="71"/>
    <x v="14"/>
    <x v="13"/>
    <x v="16"/>
    <x v="69"/>
  </r>
  <r>
    <n v="72"/>
    <x v="54"/>
    <x v="8"/>
    <x v="51"/>
    <x v="70"/>
  </r>
  <r>
    <n v="73"/>
    <x v="29"/>
    <x v="1"/>
    <x v="52"/>
    <x v="71"/>
  </r>
  <r>
    <n v="74"/>
    <x v="15"/>
    <x v="7"/>
    <x v="53"/>
    <x v="72"/>
  </r>
  <r>
    <n v="75"/>
    <x v="16"/>
    <x v="10"/>
    <x v="54"/>
    <x v="73"/>
  </r>
  <r>
    <n v="76"/>
    <x v="29"/>
    <x v="1"/>
    <x v="26"/>
    <x v="74"/>
  </r>
  <r>
    <n v="77"/>
    <x v="55"/>
    <x v="19"/>
    <x v="29"/>
    <x v="75"/>
  </r>
  <r>
    <n v="78"/>
    <x v="43"/>
    <x v="17"/>
    <x v="25"/>
    <x v="76"/>
  </r>
  <r>
    <n v="79"/>
    <x v="56"/>
    <x v="7"/>
    <x v="55"/>
    <x v="20"/>
  </r>
  <r>
    <n v="80"/>
    <x v="29"/>
    <x v="3"/>
    <x v="56"/>
    <x v="77"/>
  </r>
  <r>
    <n v="81"/>
    <x v="8"/>
    <x v="20"/>
    <x v="7"/>
    <x v="78"/>
  </r>
  <r>
    <n v="82"/>
    <x v="21"/>
    <x v="0"/>
    <x v="15"/>
    <x v="79"/>
  </r>
  <r>
    <n v="83"/>
    <x v="27"/>
    <x v="10"/>
    <x v="54"/>
    <x v="80"/>
  </r>
  <r>
    <n v="84"/>
    <x v="57"/>
    <x v="12"/>
    <x v="57"/>
    <x v="81"/>
  </r>
  <r>
    <n v="85"/>
    <x v="9"/>
    <x v="4"/>
    <x v="58"/>
    <x v="82"/>
  </r>
  <r>
    <n v="86"/>
    <x v="27"/>
    <x v="6"/>
    <x v="59"/>
    <x v="83"/>
  </r>
  <r>
    <n v="87"/>
    <x v="27"/>
    <x v="1"/>
    <x v="36"/>
    <x v="84"/>
  </r>
  <r>
    <n v="88"/>
    <x v="58"/>
    <x v="19"/>
    <x v="60"/>
    <x v="85"/>
  </r>
  <r>
    <n v="89"/>
    <x v="42"/>
    <x v="20"/>
    <x v="6"/>
    <x v="86"/>
  </r>
  <r>
    <n v="90"/>
    <x v="59"/>
    <x v="19"/>
    <x v="36"/>
    <x v="87"/>
  </r>
  <r>
    <n v="91"/>
    <x v="60"/>
    <x v="4"/>
    <x v="24"/>
    <x v="88"/>
  </r>
  <r>
    <n v="92"/>
    <x v="61"/>
    <x v="18"/>
    <x v="16"/>
    <x v="89"/>
  </r>
  <r>
    <n v="93"/>
    <x v="51"/>
    <x v="10"/>
    <x v="8"/>
    <x v="88"/>
  </r>
  <r>
    <n v="94"/>
    <x v="62"/>
    <x v="3"/>
    <x v="61"/>
    <x v="90"/>
  </r>
  <r>
    <n v="95"/>
    <x v="57"/>
    <x v="13"/>
    <x v="62"/>
    <x v="59"/>
  </r>
  <r>
    <n v="96"/>
    <x v="32"/>
    <x v="20"/>
    <x v="63"/>
    <x v="91"/>
  </r>
  <r>
    <n v="97"/>
    <x v="43"/>
    <x v="19"/>
    <x v="21"/>
    <x v="92"/>
  </r>
  <r>
    <n v="98"/>
    <x v="35"/>
    <x v="23"/>
    <x v="11"/>
    <x v="93"/>
  </r>
  <r>
    <n v="99"/>
    <x v="43"/>
    <x v="1"/>
    <x v="64"/>
    <x v="94"/>
  </r>
  <r>
    <n v="100"/>
    <x v="54"/>
    <x v="1"/>
    <x v="65"/>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E7779-3BB4-4423-B079-06E2A907CF5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57:E66" firstHeaderRow="1" firstDataRow="1" firstDataCol="1"/>
  <pivotFields count="5">
    <pivotField showAll="0"/>
    <pivotField numFmtId="167" showAll="0">
      <items count="14">
        <item x="0"/>
        <item x="1"/>
        <item x="2"/>
        <item x="3"/>
        <item x="4"/>
        <item x="5"/>
        <item x="6"/>
        <item x="7"/>
        <item x="8"/>
        <item x="9"/>
        <item x="10"/>
        <item x="11"/>
        <item x="12"/>
        <item t="default"/>
      </items>
    </pivotField>
    <pivotField showAll="0"/>
    <pivotField showAll="0"/>
    <pivotField axis="axisRow" dataField="1" showAll="0">
      <items count="11">
        <item x="0"/>
        <item x="1"/>
        <item x="2"/>
        <item x="3"/>
        <item x="4"/>
        <item x="5"/>
        <item x="6"/>
        <item x="7"/>
        <item x="8"/>
        <item x="9"/>
        <item t="default"/>
      </items>
    </pivotField>
  </pivotFields>
  <rowFields count="1">
    <field x="4"/>
  </rowFields>
  <rowItems count="9">
    <i>
      <x v="1"/>
    </i>
    <i>
      <x v="2"/>
    </i>
    <i>
      <x v="3"/>
    </i>
    <i>
      <x v="4"/>
    </i>
    <i>
      <x v="5"/>
    </i>
    <i>
      <x v="6"/>
    </i>
    <i>
      <x v="7"/>
    </i>
    <i>
      <x v="8"/>
    </i>
    <i t="grand">
      <x/>
    </i>
  </rowItems>
  <colItems count="1">
    <i/>
  </colItems>
  <dataFields count="1">
    <dataField name="Count of Size (m2) [X3]" fld="4"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4A0EC4-5200-4A86-A853-54E8939EBA0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39:E50" firstHeaderRow="1" firstDataRow="1" firstDataCol="1"/>
  <pivotFields count="5">
    <pivotField showAll="0"/>
    <pivotField numFmtId="167" showAll="0">
      <items count="14">
        <item x="0"/>
        <item x="1"/>
        <item x="2"/>
        <item x="3"/>
        <item x="4"/>
        <item x="5"/>
        <item x="6"/>
        <item x="7"/>
        <item x="8"/>
        <item x="9"/>
        <item x="10"/>
        <item x="11"/>
        <item x="12"/>
        <item t="default"/>
      </items>
    </pivotField>
    <pivotField showAll="0"/>
    <pivotField axis="axisRow" dataField="1" showAll="0">
      <items count="13">
        <item x="0"/>
        <item x="1"/>
        <item x="2"/>
        <item x="3"/>
        <item x="4"/>
        <item x="5"/>
        <item x="6"/>
        <item x="7"/>
        <item x="8"/>
        <item x="9"/>
        <item x="10"/>
        <item x="11"/>
        <item t="default"/>
      </items>
    </pivotField>
    <pivotField showAll="0"/>
  </pivotFields>
  <rowFields count="1">
    <field x="3"/>
  </rowFields>
  <rowItems count="11">
    <i>
      <x v="1"/>
    </i>
    <i>
      <x v="2"/>
    </i>
    <i>
      <x v="3"/>
    </i>
    <i>
      <x v="4"/>
    </i>
    <i>
      <x v="5"/>
    </i>
    <i>
      <x v="6"/>
    </i>
    <i>
      <x v="7"/>
    </i>
    <i>
      <x v="8"/>
    </i>
    <i>
      <x v="9"/>
    </i>
    <i>
      <x v="10"/>
    </i>
    <i t="grand">
      <x/>
    </i>
  </rowItems>
  <colItems count="1">
    <i/>
  </colItems>
  <dataFields count="1">
    <dataField name="Count of Lot size (m2) [X2]" fld="3" subtotal="count" baseField="3" baseItem="2"/>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20826B-31B7-4AB0-8AF1-4D0AA9A994A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21:E28" firstHeaderRow="1" firstDataRow="1" firstDataCol="1"/>
  <pivotFields count="5">
    <pivotField showAll="0"/>
    <pivotField numFmtId="167" showAll="0">
      <items count="14">
        <item x="0"/>
        <item x="1"/>
        <item x="2"/>
        <item x="3"/>
        <item x="4"/>
        <item x="5"/>
        <item x="6"/>
        <item x="7"/>
        <item x="8"/>
        <item x="9"/>
        <item x="10"/>
        <item x="11"/>
        <item x="12"/>
        <item t="default"/>
      </items>
    </pivotField>
    <pivotField axis="axisRow" dataField="1" showAll="0">
      <items count="9">
        <item x="0"/>
        <item x="1"/>
        <item x="2"/>
        <item x="3"/>
        <item x="4"/>
        <item x="5"/>
        <item x="6"/>
        <item x="7"/>
        <item t="default"/>
      </items>
    </pivotField>
    <pivotField showAll="0"/>
    <pivotField showAll="0"/>
  </pivotFields>
  <rowFields count="1">
    <field x="2"/>
  </rowFields>
  <rowItems count="7">
    <i>
      <x v="1"/>
    </i>
    <i>
      <x v="2"/>
    </i>
    <i>
      <x v="3"/>
    </i>
    <i>
      <x v="4"/>
    </i>
    <i>
      <x v="5"/>
    </i>
    <i>
      <x v="6"/>
    </i>
    <i t="grand">
      <x/>
    </i>
  </rowItems>
  <colItems count="1">
    <i/>
  </colItems>
  <dataFields count="1">
    <dataField name="Count of Age (in years) [X1]" fld="2"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466208-5986-46B9-A0FD-0FD48D5F2CC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3:E15" firstHeaderRow="1" firstDataRow="1" firstDataCol="1"/>
  <pivotFields count="5">
    <pivotField showAll="0"/>
    <pivotField axis="axisRow" dataField="1" numFmtId="167" showAll="0">
      <items count="14">
        <item x="0"/>
        <item x="1"/>
        <item x="2"/>
        <item x="3"/>
        <item x="4"/>
        <item x="5"/>
        <item x="6"/>
        <item x="7"/>
        <item x="8"/>
        <item x="9"/>
        <item x="10"/>
        <item x="11"/>
        <item x="12"/>
        <item t="default"/>
      </items>
    </pivotField>
    <pivotField showAll="0"/>
    <pivotField showAll="0"/>
    <pivotField showAll="0"/>
  </pivotFields>
  <rowFields count="1">
    <field x="1"/>
  </rowFields>
  <rowItems count="12">
    <i>
      <x v="1"/>
    </i>
    <i>
      <x v="2"/>
    </i>
    <i>
      <x v="3"/>
    </i>
    <i>
      <x v="4"/>
    </i>
    <i>
      <x v="5"/>
    </i>
    <i>
      <x v="6"/>
    </i>
    <i>
      <x v="7"/>
    </i>
    <i>
      <x v="8"/>
    </i>
    <i>
      <x v="9"/>
    </i>
    <i>
      <x v="10"/>
    </i>
    <i>
      <x v="11"/>
    </i>
    <i t="grand">
      <x/>
    </i>
  </rowItems>
  <colItems count="1">
    <i/>
  </colItems>
  <dataFields count="1">
    <dataField name="Count of Price (in 1000) [Y]" fld="1" subtotal="count"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M102"/>
  <sheetViews>
    <sheetView showGridLines="0" tabSelected="1" workbookViewId="0">
      <selection sqref="A1:E1"/>
    </sheetView>
  </sheetViews>
  <sheetFormatPr defaultRowHeight="14.4" x14ac:dyDescent="0.3"/>
  <cols>
    <col min="1" max="1" width="10.33203125" customWidth="1"/>
    <col min="2" max="2" width="14.88671875" customWidth="1"/>
    <col min="3" max="3" width="18.88671875" customWidth="1"/>
    <col min="4" max="5" width="16.33203125" customWidth="1"/>
    <col min="6" max="19" width="10.5546875" customWidth="1"/>
  </cols>
  <sheetData>
    <row r="1" spans="1:13" ht="18" x14ac:dyDescent="0.35">
      <c r="A1" s="47" t="s">
        <v>30</v>
      </c>
      <c r="B1" s="47"/>
      <c r="C1" s="47"/>
      <c r="D1" s="47"/>
      <c r="E1" s="47"/>
      <c r="G1" s="32" t="s">
        <v>96</v>
      </c>
      <c r="H1" s="8"/>
      <c r="I1" s="8"/>
      <c r="J1" s="8"/>
      <c r="K1" s="8"/>
      <c r="L1" s="8"/>
      <c r="M1" s="8"/>
    </row>
    <row r="2" spans="1:13" ht="27" customHeight="1" x14ac:dyDescent="0.3">
      <c r="G2" s="33" t="s">
        <v>97</v>
      </c>
      <c r="H2" s="8"/>
      <c r="I2" s="8"/>
      <c r="J2" s="8"/>
      <c r="K2" s="8"/>
      <c r="L2" s="8"/>
      <c r="M2" s="34"/>
    </row>
    <row r="3" spans="1:13" x14ac:dyDescent="0.3">
      <c r="A3" s="4" t="s">
        <v>28</v>
      </c>
      <c r="B3" s="19" t="s">
        <v>86</v>
      </c>
      <c r="C3" s="19" t="s">
        <v>43</v>
      </c>
      <c r="D3" s="19" t="s">
        <v>41</v>
      </c>
      <c r="E3" s="19" t="s">
        <v>40</v>
      </c>
      <c r="G3" s="48" t="s">
        <v>99</v>
      </c>
      <c r="H3" s="49"/>
      <c r="I3" s="49"/>
      <c r="J3" s="49"/>
      <c r="K3" s="49"/>
      <c r="L3" s="49"/>
      <c r="M3" s="50"/>
    </row>
    <row r="4" spans="1:13" x14ac:dyDescent="0.3">
      <c r="A4" s="5">
        <v>1</v>
      </c>
      <c r="B4" s="22">
        <v>1580</v>
      </c>
      <c r="C4" s="20">
        <v>22</v>
      </c>
      <c r="D4" s="20">
        <v>1337</v>
      </c>
      <c r="E4" s="20">
        <v>135.80000000000001</v>
      </c>
      <c r="F4" s="27"/>
      <c r="G4" s="51"/>
      <c r="H4" s="52"/>
      <c r="I4" s="52"/>
      <c r="J4" s="52"/>
      <c r="K4" s="52"/>
      <c r="L4" s="52"/>
      <c r="M4" s="53"/>
    </row>
    <row r="5" spans="1:13" x14ac:dyDescent="0.3">
      <c r="A5" s="5">
        <v>2</v>
      </c>
      <c r="B5" s="22">
        <v>1010</v>
      </c>
      <c r="C5" s="20">
        <v>1</v>
      </c>
      <c r="D5" s="20">
        <v>805</v>
      </c>
      <c r="E5" s="20">
        <v>95.2</v>
      </c>
      <c r="F5" s="27"/>
      <c r="G5" s="54"/>
      <c r="H5" s="55"/>
      <c r="I5" s="55"/>
      <c r="J5" s="55"/>
      <c r="K5" s="55"/>
      <c r="L5" s="55"/>
      <c r="M5" s="56"/>
    </row>
    <row r="6" spans="1:13" x14ac:dyDescent="0.3">
      <c r="A6" s="5">
        <v>3</v>
      </c>
      <c r="B6" s="22">
        <v>1750</v>
      </c>
      <c r="C6" s="20">
        <v>13</v>
      </c>
      <c r="D6" s="20">
        <v>1113</v>
      </c>
      <c r="E6" s="20">
        <v>174.8</v>
      </c>
      <c r="F6" s="27"/>
      <c r="G6" s="8"/>
      <c r="H6" s="8"/>
      <c r="I6" s="8"/>
      <c r="J6" s="8"/>
      <c r="K6" s="8"/>
      <c r="L6" s="8"/>
      <c r="M6" s="34"/>
    </row>
    <row r="7" spans="1:13" x14ac:dyDescent="0.3">
      <c r="A7" s="5">
        <v>4</v>
      </c>
      <c r="B7" s="22">
        <v>1490</v>
      </c>
      <c r="C7" s="20">
        <v>23</v>
      </c>
      <c r="D7" s="20">
        <v>631</v>
      </c>
      <c r="E7" s="20">
        <v>172.6</v>
      </c>
      <c r="F7" s="27"/>
      <c r="G7" s="8" t="s">
        <v>98</v>
      </c>
      <c r="H7" s="8"/>
      <c r="I7" s="8"/>
      <c r="J7" s="8"/>
      <c r="K7" s="8"/>
      <c r="L7" s="8"/>
      <c r="M7" s="34"/>
    </row>
    <row r="8" spans="1:13" x14ac:dyDescent="0.3">
      <c r="A8" s="5">
        <v>5</v>
      </c>
      <c r="B8" s="22">
        <v>1830</v>
      </c>
      <c r="C8" s="20">
        <v>25</v>
      </c>
      <c r="D8" s="20">
        <v>931</v>
      </c>
      <c r="E8" s="20">
        <v>200.2</v>
      </c>
      <c r="F8" s="27"/>
      <c r="G8" s="57" t="s">
        <v>103</v>
      </c>
      <c r="H8" s="49"/>
      <c r="I8" s="49"/>
      <c r="J8" s="49"/>
      <c r="K8" s="49"/>
      <c r="L8" s="49"/>
      <c r="M8" s="50"/>
    </row>
    <row r="9" spans="1:13" x14ac:dyDescent="0.3">
      <c r="A9" s="5">
        <v>6</v>
      </c>
      <c r="B9" s="22">
        <v>1420</v>
      </c>
      <c r="C9" s="20">
        <v>20</v>
      </c>
      <c r="D9" s="20">
        <v>805</v>
      </c>
      <c r="E9" s="20">
        <v>150.6</v>
      </c>
      <c r="F9" s="27"/>
      <c r="G9" s="51"/>
      <c r="H9" s="52"/>
      <c r="I9" s="52"/>
      <c r="J9" s="52"/>
      <c r="K9" s="52"/>
      <c r="L9" s="52"/>
      <c r="M9" s="53"/>
    </row>
    <row r="10" spans="1:13" x14ac:dyDescent="0.3">
      <c r="A10" s="5">
        <v>7</v>
      </c>
      <c r="B10" s="22">
        <v>1680</v>
      </c>
      <c r="C10" s="20">
        <v>25</v>
      </c>
      <c r="D10" s="20">
        <v>1218</v>
      </c>
      <c r="E10" s="20">
        <v>157.6</v>
      </c>
      <c r="F10" s="27"/>
      <c r="G10" s="51"/>
      <c r="H10" s="52"/>
      <c r="I10" s="52"/>
      <c r="J10" s="52"/>
      <c r="K10" s="52"/>
      <c r="L10" s="52"/>
      <c r="M10" s="53"/>
    </row>
    <row r="11" spans="1:13" x14ac:dyDescent="0.3">
      <c r="A11" s="5">
        <v>8</v>
      </c>
      <c r="B11" s="22">
        <v>1410</v>
      </c>
      <c r="C11" s="20">
        <v>22</v>
      </c>
      <c r="D11" s="20">
        <v>777</v>
      </c>
      <c r="E11" s="20">
        <v>152.19999999999999</v>
      </c>
      <c r="F11" s="27"/>
      <c r="G11" s="51"/>
      <c r="H11" s="52"/>
      <c r="I11" s="52"/>
      <c r="J11" s="52"/>
      <c r="K11" s="52"/>
      <c r="L11" s="52"/>
      <c r="M11" s="53"/>
    </row>
    <row r="12" spans="1:13" x14ac:dyDescent="0.3">
      <c r="A12" s="5">
        <v>9</v>
      </c>
      <c r="B12" s="22">
        <v>1760</v>
      </c>
      <c r="C12" s="20">
        <v>24</v>
      </c>
      <c r="D12" s="20">
        <v>952</v>
      </c>
      <c r="E12" s="20">
        <v>188.6</v>
      </c>
      <c r="F12" s="27"/>
      <c r="G12" s="51"/>
      <c r="H12" s="52"/>
      <c r="I12" s="52"/>
      <c r="J12" s="52"/>
      <c r="K12" s="52"/>
      <c r="L12" s="52"/>
      <c r="M12" s="53"/>
    </row>
    <row r="13" spans="1:13" x14ac:dyDescent="0.3">
      <c r="A13" s="5">
        <v>10</v>
      </c>
      <c r="B13" s="22">
        <v>1420</v>
      </c>
      <c r="C13" s="20">
        <v>27</v>
      </c>
      <c r="D13" s="20">
        <v>721</v>
      </c>
      <c r="E13" s="20">
        <v>154.80000000000001</v>
      </c>
      <c r="F13" s="27"/>
      <c r="G13" s="51"/>
      <c r="H13" s="52"/>
      <c r="I13" s="52"/>
      <c r="J13" s="52"/>
      <c r="K13" s="52"/>
      <c r="L13" s="52"/>
      <c r="M13" s="53"/>
    </row>
    <row r="14" spans="1:13" x14ac:dyDescent="0.3">
      <c r="A14" s="5">
        <v>11</v>
      </c>
      <c r="B14" s="22">
        <v>1720</v>
      </c>
      <c r="C14" s="20">
        <v>19</v>
      </c>
      <c r="D14" s="20">
        <v>1099</v>
      </c>
      <c r="E14" s="20">
        <v>174.6</v>
      </c>
      <c r="F14" s="27"/>
      <c r="G14" s="51"/>
      <c r="H14" s="52"/>
      <c r="I14" s="52"/>
      <c r="J14" s="52"/>
      <c r="K14" s="52"/>
      <c r="L14" s="52"/>
      <c r="M14" s="53"/>
    </row>
    <row r="15" spans="1:13" x14ac:dyDescent="0.3">
      <c r="A15" s="5">
        <v>12</v>
      </c>
      <c r="B15" s="22">
        <v>1400</v>
      </c>
      <c r="C15" s="20">
        <v>4</v>
      </c>
      <c r="D15" s="20">
        <v>763</v>
      </c>
      <c r="E15" s="20">
        <v>148.80000000000001</v>
      </c>
      <c r="F15" s="27"/>
      <c r="G15" s="54"/>
      <c r="H15" s="55"/>
      <c r="I15" s="55"/>
      <c r="J15" s="55"/>
      <c r="K15" s="55"/>
      <c r="L15" s="55"/>
      <c r="M15" s="56"/>
    </row>
    <row r="16" spans="1:13" x14ac:dyDescent="0.3">
      <c r="A16" s="5">
        <v>13</v>
      </c>
      <c r="B16" s="22">
        <v>1410</v>
      </c>
      <c r="C16" s="20">
        <v>24</v>
      </c>
      <c r="D16" s="20">
        <v>777</v>
      </c>
      <c r="E16" s="20">
        <v>151.19999999999999</v>
      </c>
      <c r="F16" s="27"/>
    </row>
    <row r="17" spans="1:6" x14ac:dyDescent="0.3">
      <c r="A17" s="5">
        <v>14</v>
      </c>
      <c r="B17" s="22">
        <v>1320</v>
      </c>
      <c r="C17" s="20">
        <v>13</v>
      </c>
      <c r="D17" s="20">
        <v>994</v>
      </c>
      <c r="E17" s="20">
        <v>123.6</v>
      </c>
      <c r="F17" s="27"/>
    </row>
    <row r="18" spans="1:6" x14ac:dyDescent="0.3">
      <c r="A18" s="5">
        <v>15</v>
      </c>
      <c r="B18" s="22">
        <v>1910</v>
      </c>
      <c r="C18" s="20">
        <v>26</v>
      </c>
      <c r="D18" s="20">
        <v>742</v>
      </c>
      <c r="E18" s="20">
        <v>223.6</v>
      </c>
      <c r="F18" s="27"/>
    </row>
    <row r="19" spans="1:6" x14ac:dyDescent="0.3">
      <c r="A19" s="5">
        <v>16</v>
      </c>
      <c r="B19" s="22">
        <v>1490</v>
      </c>
      <c r="C19" s="20">
        <v>20</v>
      </c>
      <c r="D19" s="20">
        <v>707</v>
      </c>
      <c r="E19" s="20">
        <v>166.4</v>
      </c>
      <c r="F19" s="27"/>
    </row>
    <row r="20" spans="1:6" x14ac:dyDescent="0.3">
      <c r="A20" s="5">
        <v>17</v>
      </c>
      <c r="B20" s="22">
        <v>1350</v>
      </c>
      <c r="C20" s="20">
        <v>12</v>
      </c>
      <c r="D20" s="20">
        <v>1232</v>
      </c>
      <c r="E20" s="20">
        <v>109.6</v>
      </c>
      <c r="F20" s="27"/>
    </row>
    <row r="21" spans="1:6" x14ac:dyDescent="0.3">
      <c r="A21" s="5">
        <v>18</v>
      </c>
      <c r="B21" s="22">
        <v>1740</v>
      </c>
      <c r="C21" s="20">
        <v>19</v>
      </c>
      <c r="D21" s="20">
        <v>1127</v>
      </c>
      <c r="E21" s="20">
        <v>173.8</v>
      </c>
      <c r="F21" s="27"/>
    </row>
    <row r="22" spans="1:6" x14ac:dyDescent="0.3">
      <c r="A22" s="5">
        <v>19</v>
      </c>
      <c r="B22" s="22">
        <v>1670</v>
      </c>
      <c r="C22" s="20">
        <v>13</v>
      </c>
      <c r="D22" s="20">
        <v>1120</v>
      </c>
      <c r="E22" s="20">
        <v>164.2</v>
      </c>
      <c r="F22" s="27"/>
    </row>
    <row r="23" spans="1:6" x14ac:dyDescent="0.3">
      <c r="A23" s="5">
        <v>20</v>
      </c>
      <c r="B23" s="22">
        <v>1670</v>
      </c>
      <c r="C23" s="20">
        <v>13</v>
      </c>
      <c r="D23" s="20">
        <v>1071</v>
      </c>
      <c r="E23" s="20">
        <v>169.4</v>
      </c>
      <c r="F23" s="27"/>
    </row>
    <row r="24" spans="1:6" x14ac:dyDescent="0.3">
      <c r="A24" s="5">
        <v>21</v>
      </c>
      <c r="B24" s="22">
        <v>1390</v>
      </c>
      <c r="C24" s="20">
        <v>23</v>
      </c>
      <c r="D24" s="20">
        <v>882</v>
      </c>
      <c r="E24" s="20">
        <v>139.80000000000001</v>
      </c>
      <c r="F24" s="27"/>
    </row>
    <row r="25" spans="1:6" x14ac:dyDescent="0.3">
      <c r="A25" s="5">
        <v>22</v>
      </c>
      <c r="B25" s="22">
        <v>1460</v>
      </c>
      <c r="C25" s="20">
        <v>18</v>
      </c>
      <c r="D25" s="20">
        <v>749</v>
      </c>
      <c r="E25" s="20">
        <v>158.6</v>
      </c>
      <c r="F25" s="27"/>
    </row>
    <row r="26" spans="1:6" x14ac:dyDescent="0.3">
      <c r="A26" s="5">
        <v>23</v>
      </c>
      <c r="B26" s="22">
        <v>1560</v>
      </c>
      <c r="C26" s="20">
        <v>19</v>
      </c>
      <c r="D26" s="20">
        <v>1400</v>
      </c>
      <c r="E26" s="20">
        <v>129.80000000000001</v>
      </c>
      <c r="F26" s="27"/>
    </row>
    <row r="27" spans="1:6" x14ac:dyDescent="0.3">
      <c r="A27" s="5">
        <v>24</v>
      </c>
      <c r="B27" s="22">
        <v>1350</v>
      </c>
      <c r="C27" s="20">
        <v>25</v>
      </c>
      <c r="D27" s="20">
        <v>1022</v>
      </c>
      <c r="E27" s="20">
        <v>125.2</v>
      </c>
      <c r="F27" s="27"/>
    </row>
    <row r="28" spans="1:6" x14ac:dyDescent="0.3">
      <c r="A28" s="5">
        <v>25</v>
      </c>
      <c r="B28" s="22">
        <v>1340</v>
      </c>
      <c r="C28" s="20">
        <v>23</v>
      </c>
      <c r="D28" s="20">
        <v>1120</v>
      </c>
      <c r="E28" s="20">
        <v>115.4</v>
      </c>
      <c r="F28" s="27"/>
    </row>
    <row r="29" spans="1:6" x14ac:dyDescent="0.3">
      <c r="A29" s="5">
        <v>26</v>
      </c>
      <c r="B29" s="22">
        <v>1330</v>
      </c>
      <c r="C29" s="20">
        <v>26</v>
      </c>
      <c r="D29" s="20">
        <v>861</v>
      </c>
      <c r="E29" s="20">
        <v>134</v>
      </c>
      <c r="F29" s="27"/>
    </row>
    <row r="30" spans="1:6" x14ac:dyDescent="0.3">
      <c r="A30" s="5">
        <v>27</v>
      </c>
      <c r="B30" s="22">
        <v>1600</v>
      </c>
      <c r="C30" s="20">
        <v>4</v>
      </c>
      <c r="D30" s="20">
        <v>1302</v>
      </c>
      <c r="E30" s="20">
        <v>144.80000000000001</v>
      </c>
      <c r="F30" s="27"/>
    </row>
    <row r="31" spans="1:6" x14ac:dyDescent="0.3">
      <c r="A31" s="5">
        <v>28</v>
      </c>
      <c r="B31" s="22">
        <v>1710</v>
      </c>
      <c r="C31" s="20">
        <v>11</v>
      </c>
      <c r="D31" s="20">
        <v>1148</v>
      </c>
      <c r="E31" s="20">
        <v>170.6</v>
      </c>
      <c r="F31" s="27"/>
    </row>
    <row r="32" spans="1:6" x14ac:dyDescent="0.3">
      <c r="A32" s="5">
        <v>29</v>
      </c>
      <c r="B32" s="22">
        <v>1780</v>
      </c>
      <c r="C32" s="20">
        <v>19</v>
      </c>
      <c r="D32" s="20">
        <v>1078</v>
      </c>
      <c r="E32" s="20">
        <v>179.8</v>
      </c>
      <c r="F32" s="27"/>
    </row>
    <row r="33" spans="1:6" x14ac:dyDescent="0.3">
      <c r="A33" s="5">
        <v>30</v>
      </c>
      <c r="B33" s="22">
        <v>1890</v>
      </c>
      <c r="C33" s="20">
        <v>28</v>
      </c>
      <c r="D33" s="20">
        <v>1071</v>
      </c>
      <c r="E33" s="20">
        <v>197.2</v>
      </c>
      <c r="F33" s="27"/>
    </row>
    <row r="34" spans="1:6" x14ac:dyDescent="0.3">
      <c r="A34" s="5">
        <v>31</v>
      </c>
      <c r="B34" s="22">
        <v>1330</v>
      </c>
      <c r="C34" s="20">
        <v>10</v>
      </c>
      <c r="D34" s="20">
        <v>735</v>
      </c>
      <c r="E34" s="20">
        <v>144.6</v>
      </c>
      <c r="F34" s="27"/>
    </row>
    <row r="35" spans="1:6" x14ac:dyDescent="0.3">
      <c r="A35" s="5">
        <v>32</v>
      </c>
      <c r="B35" s="22">
        <v>1220</v>
      </c>
      <c r="C35" s="20">
        <v>23</v>
      </c>
      <c r="D35" s="20">
        <v>854</v>
      </c>
      <c r="E35" s="20">
        <v>114.4</v>
      </c>
      <c r="F35" s="27"/>
    </row>
    <row r="36" spans="1:6" x14ac:dyDescent="0.3">
      <c r="A36" s="5">
        <v>33</v>
      </c>
      <c r="B36" s="22">
        <v>1730</v>
      </c>
      <c r="C36" s="20">
        <v>21</v>
      </c>
      <c r="D36" s="20">
        <v>1036</v>
      </c>
      <c r="E36" s="20">
        <v>176.4</v>
      </c>
      <c r="F36" s="27"/>
    </row>
    <row r="37" spans="1:6" x14ac:dyDescent="0.3">
      <c r="A37" s="5">
        <v>34</v>
      </c>
      <c r="B37" s="22">
        <v>1690</v>
      </c>
      <c r="C37" s="20">
        <v>8</v>
      </c>
      <c r="D37" s="20">
        <v>987</v>
      </c>
      <c r="E37" s="20">
        <v>175.8</v>
      </c>
      <c r="F37" s="27"/>
    </row>
    <row r="38" spans="1:6" x14ac:dyDescent="0.3">
      <c r="A38" s="5">
        <v>35</v>
      </c>
      <c r="B38" s="22">
        <v>1230</v>
      </c>
      <c r="C38" s="20">
        <v>9</v>
      </c>
      <c r="D38" s="20">
        <v>1057</v>
      </c>
      <c r="E38" s="20">
        <v>106.8</v>
      </c>
      <c r="F38" s="27"/>
    </row>
    <row r="39" spans="1:6" x14ac:dyDescent="0.3">
      <c r="A39" s="5">
        <v>36</v>
      </c>
      <c r="B39" s="22">
        <v>1510</v>
      </c>
      <c r="C39" s="20">
        <v>24</v>
      </c>
      <c r="D39" s="20">
        <v>624</v>
      </c>
      <c r="E39" s="20">
        <v>178.8</v>
      </c>
      <c r="F39" s="27"/>
    </row>
    <row r="40" spans="1:6" x14ac:dyDescent="0.3">
      <c r="A40" s="5">
        <v>37</v>
      </c>
      <c r="B40" s="22">
        <v>1450</v>
      </c>
      <c r="C40" s="20">
        <v>28</v>
      </c>
      <c r="D40" s="20">
        <v>686</v>
      </c>
      <c r="E40" s="20">
        <v>161.19999999999999</v>
      </c>
      <c r="F40" s="27"/>
    </row>
    <row r="41" spans="1:6" x14ac:dyDescent="0.3">
      <c r="A41" s="5">
        <v>38</v>
      </c>
      <c r="B41" s="22">
        <v>1710</v>
      </c>
      <c r="C41" s="20">
        <v>27</v>
      </c>
      <c r="D41" s="20">
        <v>1463</v>
      </c>
      <c r="E41" s="20">
        <v>146.6</v>
      </c>
      <c r="F41" s="27"/>
    </row>
    <row r="42" spans="1:6" x14ac:dyDescent="0.3">
      <c r="A42" s="5">
        <v>39</v>
      </c>
      <c r="B42" s="22">
        <v>1700</v>
      </c>
      <c r="C42" s="20">
        <v>16</v>
      </c>
      <c r="D42" s="20">
        <v>1141</v>
      </c>
      <c r="E42" s="20">
        <v>164</v>
      </c>
      <c r="F42" s="27"/>
    </row>
    <row r="43" spans="1:6" x14ac:dyDescent="0.3">
      <c r="A43" s="5">
        <v>40</v>
      </c>
      <c r="B43" s="22">
        <v>1880</v>
      </c>
      <c r="C43" s="20">
        <v>21</v>
      </c>
      <c r="D43" s="20">
        <v>868</v>
      </c>
      <c r="E43" s="20">
        <v>212.6</v>
      </c>
      <c r="F43" s="27"/>
    </row>
    <row r="44" spans="1:6" x14ac:dyDescent="0.3">
      <c r="A44" s="5">
        <v>41</v>
      </c>
      <c r="B44" s="22">
        <v>1280</v>
      </c>
      <c r="C44" s="20">
        <v>28</v>
      </c>
      <c r="D44" s="20">
        <v>1029</v>
      </c>
      <c r="E44" s="20">
        <v>112.4</v>
      </c>
      <c r="F44" s="27"/>
    </row>
    <row r="45" spans="1:6" x14ac:dyDescent="0.3">
      <c r="A45" s="5">
        <v>42</v>
      </c>
      <c r="B45" s="22">
        <v>1800</v>
      </c>
      <c r="C45" s="20">
        <v>12</v>
      </c>
      <c r="D45" s="20">
        <v>742</v>
      </c>
      <c r="E45" s="20">
        <v>205</v>
      </c>
      <c r="F45" s="27"/>
    </row>
    <row r="46" spans="1:6" x14ac:dyDescent="0.3">
      <c r="A46" s="5">
        <v>43</v>
      </c>
      <c r="B46" s="22">
        <v>1860</v>
      </c>
      <c r="C46" s="20">
        <v>28</v>
      </c>
      <c r="D46" s="20">
        <v>917</v>
      </c>
      <c r="E46" s="20">
        <v>201.8</v>
      </c>
      <c r="F46" s="27"/>
    </row>
    <row r="47" spans="1:6" x14ac:dyDescent="0.3">
      <c r="A47" s="5">
        <v>44</v>
      </c>
      <c r="B47" s="22">
        <v>1810</v>
      </c>
      <c r="C47" s="20">
        <v>22</v>
      </c>
      <c r="D47" s="20">
        <v>1120</v>
      </c>
      <c r="E47" s="20">
        <v>183.6</v>
      </c>
      <c r="F47" s="27"/>
    </row>
    <row r="48" spans="1:6" x14ac:dyDescent="0.3">
      <c r="A48" s="5">
        <v>45</v>
      </c>
      <c r="B48" s="22">
        <v>1670</v>
      </c>
      <c r="C48" s="20">
        <v>25</v>
      </c>
      <c r="D48" s="20">
        <v>1414</v>
      </c>
      <c r="E48" s="20">
        <v>142.6</v>
      </c>
      <c r="F48" s="27"/>
    </row>
    <row r="49" spans="1:6" x14ac:dyDescent="0.3">
      <c r="A49" s="5">
        <v>46</v>
      </c>
      <c r="B49" s="22">
        <v>1790</v>
      </c>
      <c r="C49" s="20">
        <v>18</v>
      </c>
      <c r="D49" s="20">
        <v>952</v>
      </c>
      <c r="E49" s="20">
        <v>189.6</v>
      </c>
      <c r="F49" s="27"/>
    </row>
    <row r="50" spans="1:6" x14ac:dyDescent="0.3">
      <c r="A50" s="5">
        <v>47</v>
      </c>
      <c r="B50" s="22">
        <v>2040</v>
      </c>
      <c r="C50" s="20">
        <v>21</v>
      </c>
      <c r="D50" s="20">
        <v>819</v>
      </c>
      <c r="E50" s="20">
        <v>236.8</v>
      </c>
      <c r="F50" s="27"/>
    </row>
    <row r="51" spans="1:6" x14ac:dyDescent="0.3">
      <c r="A51" s="5">
        <v>48</v>
      </c>
      <c r="B51" s="22">
        <v>1250</v>
      </c>
      <c r="C51" s="20">
        <v>19</v>
      </c>
      <c r="D51" s="20">
        <v>1071</v>
      </c>
      <c r="E51" s="20">
        <v>112</v>
      </c>
      <c r="F51" s="27"/>
    </row>
    <row r="52" spans="1:6" x14ac:dyDescent="0.3">
      <c r="A52" s="5">
        <v>49</v>
      </c>
      <c r="B52" s="22">
        <v>1760</v>
      </c>
      <c r="C52" s="20">
        <v>18</v>
      </c>
      <c r="D52" s="20">
        <v>1001</v>
      </c>
      <c r="E52" s="20">
        <v>183</v>
      </c>
      <c r="F52" s="27"/>
    </row>
    <row r="53" spans="1:6" x14ac:dyDescent="0.3">
      <c r="A53" s="5">
        <v>50</v>
      </c>
      <c r="B53" s="22">
        <v>1380</v>
      </c>
      <c r="C53" s="20">
        <v>16</v>
      </c>
      <c r="D53" s="20">
        <v>1001</v>
      </c>
      <c r="E53" s="20">
        <v>132.19999999999999</v>
      </c>
      <c r="F53" s="27"/>
    </row>
    <row r="54" spans="1:6" x14ac:dyDescent="0.3">
      <c r="A54" s="5">
        <v>51</v>
      </c>
      <c r="B54" s="22">
        <v>1500</v>
      </c>
      <c r="C54" s="20">
        <v>26</v>
      </c>
      <c r="D54" s="20">
        <v>1253</v>
      </c>
      <c r="E54" s="20">
        <v>131.19999999999999</v>
      </c>
      <c r="F54" s="27"/>
    </row>
    <row r="55" spans="1:6" x14ac:dyDescent="0.3">
      <c r="A55" s="5">
        <v>52</v>
      </c>
      <c r="B55" s="22">
        <v>1430</v>
      </c>
      <c r="C55" s="20">
        <v>20</v>
      </c>
      <c r="D55" s="20">
        <v>721</v>
      </c>
      <c r="E55" s="20">
        <v>156</v>
      </c>
      <c r="F55" s="27"/>
    </row>
    <row r="56" spans="1:6" x14ac:dyDescent="0.3">
      <c r="A56" s="5">
        <v>53</v>
      </c>
      <c r="B56" s="22">
        <v>1640</v>
      </c>
      <c r="C56" s="20">
        <v>24</v>
      </c>
      <c r="D56" s="20">
        <v>1134</v>
      </c>
      <c r="E56" s="20">
        <v>159.6</v>
      </c>
      <c r="F56" s="27"/>
    </row>
    <row r="57" spans="1:6" x14ac:dyDescent="0.3">
      <c r="A57" s="5">
        <v>54</v>
      </c>
      <c r="B57" s="22">
        <v>1290</v>
      </c>
      <c r="C57" s="20">
        <v>17</v>
      </c>
      <c r="D57" s="20">
        <v>994</v>
      </c>
      <c r="E57" s="20">
        <v>122.6</v>
      </c>
      <c r="F57" s="27"/>
    </row>
    <row r="58" spans="1:6" x14ac:dyDescent="0.3">
      <c r="A58" s="5">
        <v>55</v>
      </c>
      <c r="B58" s="22">
        <v>1270</v>
      </c>
      <c r="C58" s="20">
        <v>20</v>
      </c>
      <c r="D58" s="20">
        <v>931</v>
      </c>
      <c r="E58" s="20">
        <v>121.8</v>
      </c>
      <c r="F58" s="27"/>
    </row>
    <row r="59" spans="1:6" x14ac:dyDescent="0.3">
      <c r="A59" s="5">
        <v>56</v>
      </c>
      <c r="B59" s="22">
        <v>1450</v>
      </c>
      <c r="C59" s="20">
        <v>28</v>
      </c>
      <c r="D59" s="20">
        <v>1022</v>
      </c>
      <c r="E59" s="20">
        <v>140.6</v>
      </c>
      <c r="F59" s="27"/>
    </row>
    <row r="60" spans="1:6" x14ac:dyDescent="0.3">
      <c r="A60" s="5">
        <v>57</v>
      </c>
      <c r="B60" s="23">
        <v>1020</v>
      </c>
      <c r="C60" s="20">
        <v>15</v>
      </c>
      <c r="D60" s="21">
        <v>850</v>
      </c>
      <c r="E60" s="21">
        <v>88.8</v>
      </c>
      <c r="F60" s="27"/>
    </row>
    <row r="61" spans="1:6" x14ac:dyDescent="0.3">
      <c r="A61" s="5">
        <v>58</v>
      </c>
      <c r="B61" s="22">
        <v>1650</v>
      </c>
      <c r="C61" s="20">
        <v>24</v>
      </c>
      <c r="D61" s="20">
        <v>1057</v>
      </c>
      <c r="E61" s="20">
        <v>166.6</v>
      </c>
      <c r="F61" s="27"/>
    </row>
    <row r="62" spans="1:6" x14ac:dyDescent="0.3">
      <c r="A62" s="5">
        <v>59</v>
      </c>
      <c r="B62" s="22">
        <v>1840</v>
      </c>
      <c r="C62" s="20">
        <v>18</v>
      </c>
      <c r="D62" s="20">
        <v>693</v>
      </c>
      <c r="E62" s="20">
        <v>214.4</v>
      </c>
      <c r="F62" s="27"/>
    </row>
    <row r="63" spans="1:6" x14ac:dyDescent="0.3">
      <c r="A63" s="5">
        <v>60</v>
      </c>
      <c r="B63" s="22">
        <v>1360</v>
      </c>
      <c r="C63" s="20">
        <v>1</v>
      </c>
      <c r="D63" s="20">
        <v>756</v>
      </c>
      <c r="E63" s="20">
        <v>146.4</v>
      </c>
      <c r="F63" s="27"/>
    </row>
    <row r="64" spans="1:6" x14ac:dyDescent="0.3">
      <c r="A64" s="5">
        <v>61</v>
      </c>
      <c r="B64" s="22">
        <v>1540</v>
      </c>
      <c r="C64" s="20">
        <v>23</v>
      </c>
      <c r="D64" s="20">
        <v>1442</v>
      </c>
      <c r="E64" s="20">
        <v>126</v>
      </c>
      <c r="F64" s="27"/>
    </row>
    <row r="65" spans="1:6" x14ac:dyDescent="0.3">
      <c r="A65" s="5">
        <v>62</v>
      </c>
      <c r="B65" s="22">
        <v>1370</v>
      </c>
      <c r="C65" s="20">
        <v>4</v>
      </c>
      <c r="D65" s="20">
        <v>882</v>
      </c>
      <c r="E65" s="20">
        <v>138.80000000000001</v>
      </c>
      <c r="F65" s="27"/>
    </row>
    <row r="66" spans="1:6" x14ac:dyDescent="0.3">
      <c r="A66" s="5">
        <v>63</v>
      </c>
      <c r="B66" s="22">
        <v>1740</v>
      </c>
      <c r="C66" s="20">
        <v>28</v>
      </c>
      <c r="D66" s="20">
        <v>945</v>
      </c>
      <c r="E66" s="20">
        <v>182.6</v>
      </c>
      <c r="F66" s="27"/>
    </row>
    <row r="67" spans="1:6" x14ac:dyDescent="0.3">
      <c r="A67" s="5">
        <v>64</v>
      </c>
      <c r="B67" s="22">
        <v>1940</v>
      </c>
      <c r="C67" s="20">
        <v>21</v>
      </c>
      <c r="D67" s="20">
        <v>1043</v>
      </c>
      <c r="E67" s="20">
        <v>204.8</v>
      </c>
      <c r="F67" s="27"/>
    </row>
    <row r="68" spans="1:6" x14ac:dyDescent="0.3">
      <c r="A68" s="5">
        <v>65</v>
      </c>
      <c r="B68" s="22">
        <v>1780</v>
      </c>
      <c r="C68" s="20">
        <v>4</v>
      </c>
      <c r="D68" s="20">
        <v>1232</v>
      </c>
      <c r="E68" s="20">
        <v>171</v>
      </c>
      <c r="F68" s="27"/>
    </row>
    <row r="69" spans="1:6" x14ac:dyDescent="0.3">
      <c r="A69" s="5">
        <v>66</v>
      </c>
      <c r="B69" s="22">
        <v>1380</v>
      </c>
      <c r="C69" s="20">
        <v>27</v>
      </c>
      <c r="D69" s="20">
        <v>882</v>
      </c>
      <c r="E69" s="20">
        <v>140.4</v>
      </c>
      <c r="F69" s="27"/>
    </row>
    <row r="70" spans="1:6" x14ac:dyDescent="0.3">
      <c r="A70" s="5">
        <v>67</v>
      </c>
      <c r="B70" s="22">
        <v>1420</v>
      </c>
      <c r="C70" s="20">
        <v>29</v>
      </c>
      <c r="D70" s="20">
        <v>1358</v>
      </c>
      <c r="E70" s="20">
        <v>114</v>
      </c>
      <c r="F70" s="27"/>
    </row>
    <row r="71" spans="1:6" x14ac:dyDescent="0.3">
      <c r="A71" s="5">
        <v>68</v>
      </c>
      <c r="B71" s="22">
        <v>1400</v>
      </c>
      <c r="C71" s="20">
        <v>27</v>
      </c>
      <c r="D71" s="20">
        <v>756</v>
      </c>
      <c r="E71" s="20">
        <v>153.19999999999999</v>
      </c>
      <c r="F71" s="27"/>
    </row>
    <row r="72" spans="1:6" x14ac:dyDescent="0.3">
      <c r="A72" s="5">
        <v>69</v>
      </c>
      <c r="B72" s="22">
        <v>1240</v>
      </c>
      <c r="C72" s="20">
        <v>16</v>
      </c>
      <c r="D72" s="20">
        <v>910</v>
      </c>
      <c r="E72" s="20">
        <v>120.4</v>
      </c>
      <c r="F72" s="27"/>
    </row>
    <row r="73" spans="1:6" x14ac:dyDescent="0.3">
      <c r="A73" s="5">
        <v>70</v>
      </c>
      <c r="B73" s="22">
        <v>1740</v>
      </c>
      <c r="C73" s="20">
        <v>11</v>
      </c>
      <c r="D73" s="20">
        <v>1120</v>
      </c>
      <c r="E73" s="20">
        <v>176</v>
      </c>
      <c r="F73" s="27"/>
    </row>
    <row r="74" spans="1:6" x14ac:dyDescent="0.3">
      <c r="A74" s="5">
        <v>71</v>
      </c>
      <c r="B74" s="22">
        <v>1630</v>
      </c>
      <c r="C74" s="20">
        <v>19</v>
      </c>
      <c r="D74" s="20">
        <v>1379</v>
      </c>
      <c r="E74" s="20">
        <v>143.19999999999999</v>
      </c>
      <c r="F74" s="27"/>
    </row>
    <row r="75" spans="1:6" x14ac:dyDescent="0.3">
      <c r="A75" s="5">
        <v>72</v>
      </c>
      <c r="B75" s="22">
        <v>1510</v>
      </c>
      <c r="C75" s="20">
        <v>1</v>
      </c>
      <c r="D75" s="20">
        <v>610</v>
      </c>
      <c r="E75" s="20">
        <v>175.4</v>
      </c>
      <c r="F75" s="27"/>
    </row>
    <row r="76" spans="1:6" x14ac:dyDescent="0.3">
      <c r="A76" s="5">
        <v>73</v>
      </c>
      <c r="B76" s="22">
        <v>1670</v>
      </c>
      <c r="C76" s="20">
        <v>27</v>
      </c>
      <c r="D76" s="20">
        <v>1155</v>
      </c>
      <c r="E76" s="20">
        <v>161.4</v>
      </c>
      <c r="F76" s="27"/>
    </row>
    <row r="77" spans="1:6" x14ac:dyDescent="0.3">
      <c r="A77" s="5">
        <v>74</v>
      </c>
      <c r="B77" s="22">
        <v>1390</v>
      </c>
      <c r="C77" s="20">
        <v>26</v>
      </c>
      <c r="D77" s="20">
        <v>1190</v>
      </c>
      <c r="E77" s="20">
        <v>123.2</v>
      </c>
      <c r="F77" s="27"/>
    </row>
    <row r="78" spans="1:6" x14ac:dyDescent="0.3">
      <c r="A78" s="5">
        <v>75</v>
      </c>
      <c r="B78" s="22">
        <v>1510</v>
      </c>
      <c r="C78" s="20">
        <v>1</v>
      </c>
      <c r="D78" s="20">
        <v>735</v>
      </c>
      <c r="E78" s="20">
        <v>167</v>
      </c>
      <c r="F78" s="27"/>
    </row>
    <row r="79" spans="1:6" x14ac:dyDescent="0.3">
      <c r="A79" s="5">
        <v>76</v>
      </c>
      <c r="B79" s="22">
        <v>1770</v>
      </c>
      <c r="C79" s="20">
        <v>16</v>
      </c>
      <c r="D79" s="20">
        <v>987</v>
      </c>
      <c r="E79" s="20">
        <v>185</v>
      </c>
      <c r="F79" s="27"/>
    </row>
    <row r="80" spans="1:6" x14ac:dyDescent="0.3">
      <c r="A80" s="5">
        <v>77</v>
      </c>
      <c r="B80" s="22">
        <v>1640</v>
      </c>
      <c r="C80" s="20">
        <v>8</v>
      </c>
      <c r="D80" s="20">
        <v>1078</v>
      </c>
      <c r="E80" s="20">
        <v>161.80000000000001</v>
      </c>
      <c r="F80" s="27"/>
    </row>
    <row r="81" spans="1:6" x14ac:dyDescent="0.3">
      <c r="A81" s="5">
        <v>78</v>
      </c>
      <c r="B81" s="22">
        <v>1520</v>
      </c>
      <c r="C81" s="20">
        <v>27</v>
      </c>
      <c r="D81" s="20">
        <v>1197</v>
      </c>
      <c r="E81" s="20">
        <v>139.80000000000001</v>
      </c>
      <c r="F81" s="27"/>
    </row>
    <row r="82" spans="1:6" x14ac:dyDescent="0.3">
      <c r="A82" s="5">
        <v>79</v>
      </c>
      <c r="B82" s="22">
        <v>1510</v>
      </c>
      <c r="C82" s="20">
        <v>23</v>
      </c>
      <c r="D82" s="20">
        <v>589</v>
      </c>
      <c r="E82" s="20">
        <v>179.2</v>
      </c>
      <c r="F82" s="27"/>
    </row>
    <row r="83" spans="1:6" x14ac:dyDescent="0.3">
      <c r="A83" s="5">
        <v>80</v>
      </c>
      <c r="B83" s="22">
        <v>1760</v>
      </c>
      <c r="C83" s="20">
        <v>17</v>
      </c>
      <c r="D83" s="20">
        <v>952</v>
      </c>
      <c r="E83" s="20">
        <v>187</v>
      </c>
      <c r="F83" s="27"/>
    </row>
    <row r="84" spans="1:6" x14ac:dyDescent="0.3">
      <c r="A84" s="5">
        <v>81</v>
      </c>
      <c r="B84" s="22">
        <v>1600</v>
      </c>
      <c r="C84" s="20">
        <v>22</v>
      </c>
      <c r="D84" s="20">
        <v>1127</v>
      </c>
      <c r="E84" s="20">
        <v>155.6</v>
      </c>
      <c r="F84" s="27"/>
    </row>
    <row r="85" spans="1:6" x14ac:dyDescent="0.3">
      <c r="A85" s="5">
        <v>82</v>
      </c>
      <c r="B85" s="22">
        <v>1690</v>
      </c>
      <c r="C85" s="20">
        <v>26</v>
      </c>
      <c r="D85" s="20">
        <v>1190</v>
      </c>
      <c r="E85" s="20">
        <v>163.4</v>
      </c>
      <c r="F85" s="27"/>
    </row>
    <row r="86" spans="1:6" x14ac:dyDescent="0.3">
      <c r="A86" s="5">
        <v>83</v>
      </c>
      <c r="B86" s="22">
        <v>1610</v>
      </c>
      <c r="C86" s="20">
        <v>18</v>
      </c>
      <c r="D86" s="20">
        <v>1316</v>
      </c>
      <c r="E86" s="20">
        <v>141.19999999999999</v>
      </c>
      <c r="F86" s="27"/>
    </row>
    <row r="87" spans="1:6" x14ac:dyDescent="0.3">
      <c r="A87" s="5">
        <v>84</v>
      </c>
      <c r="B87" s="22">
        <v>1720</v>
      </c>
      <c r="C87" s="20">
        <v>25</v>
      </c>
      <c r="D87" s="20">
        <v>889</v>
      </c>
      <c r="E87" s="20">
        <v>188.8</v>
      </c>
      <c r="F87" s="27"/>
    </row>
    <row r="88" spans="1:6" x14ac:dyDescent="0.3">
      <c r="A88" s="5">
        <v>85</v>
      </c>
      <c r="B88" s="22">
        <v>1690</v>
      </c>
      <c r="C88" s="20">
        <v>24</v>
      </c>
      <c r="D88" s="20">
        <v>1183</v>
      </c>
      <c r="E88" s="20">
        <v>159.80000000000001</v>
      </c>
      <c r="F88" s="27"/>
    </row>
    <row r="89" spans="1:6" x14ac:dyDescent="0.3">
      <c r="A89" s="5">
        <v>86</v>
      </c>
      <c r="B89" s="22">
        <v>1690</v>
      </c>
      <c r="C89" s="20">
        <v>1</v>
      </c>
      <c r="D89" s="20">
        <v>1029</v>
      </c>
      <c r="E89" s="20">
        <v>173.4</v>
      </c>
      <c r="F89" s="27"/>
    </row>
    <row r="90" spans="1:6" x14ac:dyDescent="0.3">
      <c r="A90" s="5">
        <v>87</v>
      </c>
      <c r="B90" s="22">
        <v>1310</v>
      </c>
      <c r="C90" s="20">
        <v>16</v>
      </c>
      <c r="D90" s="20">
        <v>826</v>
      </c>
      <c r="E90" s="20">
        <v>133.19999999999999</v>
      </c>
      <c r="F90" s="27"/>
    </row>
    <row r="91" spans="1:6" x14ac:dyDescent="0.3">
      <c r="A91" s="5">
        <v>88</v>
      </c>
      <c r="B91" s="22">
        <v>1430</v>
      </c>
      <c r="C91" s="20">
        <v>17</v>
      </c>
      <c r="D91" s="20">
        <v>777</v>
      </c>
      <c r="E91" s="20">
        <v>156.19999999999999</v>
      </c>
      <c r="F91" s="27"/>
    </row>
    <row r="92" spans="1:6" x14ac:dyDescent="0.3">
      <c r="A92" s="5">
        <v>89</v>
      </c>
      <c r="B92" s="22">
        <v>1190</v>
      </c>
      <c r="C92" s="20">
        <v>16</v>
      </c>
      <c r="D92" s="20">
        <v>1029</v>
      </c>
      <c r="E92" s="20">
        <v>106.6</v>
      </c>
      <c r="F92" s="27"/>
    </row>
    <row r="93" spans="1:6" x14ac:dyDescent="0.3">
      <c r="A93" s="5">
        <v>90</v>
      </c>
      <c r="B93" s="22">
        <v>1590</v>
      </c>
      <c r="C93" s="20">
        <v>25</v>
      </c>
      <c r="D93" s="20">
        <v>1148</v>
      </c>
      <c r="E93" s="20">
        <v>152</v>
      </c>
      <c r="F93" s="27"/>
    </row>
    <row r="94" spans="1:6" x14ac:dyDescent="0.3">
      <c r="A94" s="5">
        <v>91</v>
      </c>
      <c r="B94" s="22">
        <v>1900</v>
      </c>
      <c r="C94" s="20">
        <v>9</v>
      </c>
      <c r="D94" s="20">
        <v>1120</v>
      </c>
      <c r="E94" s="20">
        <v>198.6</v>
      </c>
      <c r="F94" s="27"/>
    </row>
    <row r="95" spans="1:6" x14ac:dyDescent="0.3">
      <c r="A95" s="5">
        <v>92</v>
      </c>
      <c r="B95" s="22">
        <v>1370</v>
      </c>
      <c r="C95" s="20">
        <v>26</v>
      </c>
      <c r="D95" s="20">
        <v>721</v>
      </c>
      <c r="E95" s="20">
        <v>152</v>
      </c>
      <c r="F95" s="27"/>
    </row>
    <row r="96" spans="1:6" x14ac:dyDescent="0.3">
      <c r="A96" s="5">
        <v>93</v>
      </c>
      <c r="B96" s="22">
        <v>1570</v>
      </c>
      <c r="C96" s="20">
        <v>23</v>
      </c>
      <c r="D96" s="20">
        <v>1323</v>
      </c>
      <c r="E96" s="20">
        <v>139</v>
      </c>
      <c r="F96" s="27"/>
    </row>
    <row r="97" spans="1:6" x14ac:dyDescent="0.3">
      <c r="A97" s="5">
        <v>94</v>
      </c>
      <c r="B97" s="22">
        <v>1610</v>
      </c>
      <c r="C97" s="20">
        <v>11</v>
      </c>
      <c r="D97" s="20">
        <v>1225</v>
      </c>
      <c r="E97" s="20">
        <v>146.4</v>
      </c>
      <c r="F97" s="27"/>
    </row>
    <row r="98" spans="1:6" x14ac:dyDescent="0.3">
      <c r="A98" s="5">
        <v>95</v>
      </c>
      <c r="B98" s="22">
        <v>1880</v>
      </c>
      <c r="C98" s="20">
        <v>17</v>
      </c>
      <c r="D98" s="20">
        <v>728</v>
      </c>
      <c r="E98" s="20">
        <v>218</v>
      </c>
      <c r="F98" s="27"/>
    </row>
    <row r="99" spans="1:6" x14ac:dyDescent="0.3">
      <c r="A99" s="5">
        <v>96</v>
      </c>
      <c r="B99" s="22">
        <v>1640</v>
      </c>
      <c r="C99" s="20">
        <v>16</v>
      </c>
      <c r="D99" s="20">
        <v>1022</v>
      </c>
      <c r="E99" s="20">
        <v>168</v>
      </c>
      <c r="F99" s="27"/>
    </row>
    <row r="100" spans="1:6" x14ac:dyDescent="0.3">
      <c r="A100" s="5">
        <v>97</v>
      </c>
      <c r="B100" s="22">
        <v>1860</v>
      </c>
      <c r="C100" s="20">
        <v>14</v>
      </c>
      <c r="D100" s="20">
        <v>994</v>
      </c>
      <c r="E100" s="20">
        <v>198.2</v>
      </c>
      <c r="F100" s="27"/>
    </row>
    <row r="101" spans="1:6" x14ac:dyDescent="0.3">
      <c r="A101" s="5">
        <v>98</v>
      </c>
      <c r="B101" s="22">
        <v>1640</v>
      </c>
      <c r="C101" s="20">
        <v>1</v>
      </c>
      <c r="D101" s="20">
        <v>701</v>
      </c>
      <c r="E101" s="20">
        <v>187.8</v>
      </c>
      <c r="F101" s="27"/>
    </row>
    <row r="102" spans="1:6" x14ac:dyDescent="0.3">
      <c r="A102" s="5">
        <v>99</v>
      </c>
      <c r="B102" s="22">
        <v>1630</v>
      </c>
      <c r="C102" s="20">
        <v>1</v>
      </c>
      <c r="D102" s="20">
        <v>687</v>
      </c>
      <c r="E102" s="20">
        <v>185.4</v>
      </c>
      <c r="F102" s="27"/>
    </row>
  </sheetData>
  <sortState ref="A4:E101">
    <sortCondition ref="A3"/>
  </sortState>
  <mergeCells count="3">
    <mergeCell ref="A1:E1"/>
    <mergeCell ref="G3:M5"/>
    <mergeCell ref="G8:M1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9C077-DB4C-4FB1-83AF-F5AA92508C53}">
  <sheetPr>
    <tabColor theme="5" tint="0.59999389629810485"/>
  </sheetPr>
  <dimension ref="A1:E72"/>
  <sheetViews>
    <sheetView showGridLines="0" zoomScaleNormal="100" workbookViewId="0">
      <selection sqref="A1:B1"/>
    </sheetView>
  </sheetViews>
  <sheetFormatPr defaultRowHeight="14.4" x14ac:dyDescent="0.3"/>
  <cols>
    <col min="1" max="1" width="21.44140625" style="8" customWidth="1"/>
    <col min="2" max="2" width="11.109375" style="8" customWidth="1"/>
    <col min="3" max="3" width="8.44140625" style="8" customWidth="1"/>
    <col min="4" max="4" width="12.5546875" bestFit="1" customWidth="1"/>
    <col min="5" max="5" width="24.44140625" bestFit="1" customWidth="1"/>
    <col min="6" max="6" width="8.44140625" customWidth="1"/>
    <col min="18" max="18" width="12.5546875" bestFit="1" customWidth="1"/>
    <col min="19" max="19" width="23.77734375" bestFit="1" customWidth="1"/>
  </cols>
  <sheetData>
    <row r="1" spans="1:5" s="8" customFormat="1" x14ac:dyDescent="0.3">
      <c r="A1" s="46" t="s">
        <v>95</v>
      </c>
      <c r="B1" s="46"/>
    </row>
    <row r="2" spans="1:5" ht="15" thickBot="1" x14ac:dyDescent="0.35"/>
    <row r="3" spans="1:5" x14ac:dyDescent="0.3">
      <c r="A3" s="12" t="s">
        <v>86</v>
      </c>
      <c r="B3" s="12"/>
      <c r="D3" s="24" t="s">
        <v>44</v>
      </c>
      <c r="E3" t="s">
        <v>87</v>
      </c>
    </row>
    <row r="4" spans="1:5" x14ac:dyDescent="0.3">
      <c r="A4" s="9"/>
      <c r="B4" s="9"/>
      <c r="D4" s="25" t="s">
        <v>59</v>
      </c>
      <c r="E4" s="26">
        <v>2</v>
      </c>
    </row>
    <row r="5" spans="1:5" x14ac:dyDescent="0.3">
      <c r="A5" s="9" t="s">
        <v>73</v>
      </c>
      <c r="B5" s="30">
        <v>1566.2626262626263</v>
      </c>
      <c r="D5" s="25" t="s">
        <v>60</v>
      </c>
      <c r="E5" s="26">
        <v>1</v>
      </c>
    </row>
    <row r="6" spans="1:5" x14ac:dyDescent="0.3">
      <c r="A6" s="9" t="s">
        <v>5</v>
      </c>
      <c r="B6" s="30">
        <v>21.258384237842453</v>
      </c>
      <c r="D6" s="25" t="s">
        <v>61</v>
      </c>
      <c r="E6" s="26">
        <v>7</v>
      </c>
    </row>
    <row r="7" spans="1:5" x14ac:dyDescent="0.3">
      <c r="A7" s="9" t="s">
        <v>74</v>
      </c>
      <c r="B7" s="9">
        <v>1600</v>
      </c>
      <c r="D7" s="25" t="s">
        <v>62</v>
      </c>
      <c r="E7" s="26">
        <v>14</v>
      </c>
    </row>
    <row r="8" spans="1:5" x14ac:dyDescent="0.3">
      <c r="A8" s="9" t="s">
        <v>75</v>
      </c>
      <c r="B8" s="9">
        <v>1670</v>
      </c>
      <c r="D8" s="25" t="s">
        <v>88</v>
      </c>
      <c r="E8" s="26">
        <v>14</v>
      </c>
    </row>
    <row r="9" spans="1:5" x14ac:dyDescent="0.3">
      <c r="A9" s="9" t="s">
        <v>76</v>
      </c>
      <c r="B9" s="30">
        <v>211.51825249838629</v>
      </c>
      <c r="D9" s="25" t="s">
        <v>89</v>
      </c>
      <c r="E9" s="26">
        <v>11</v>
      </c>
    </row>
    <row r="10" spans="1:5" x14ac:dyDescent="0.3">
      <c r="A10" s="9" t="s">
        <v>77</v>
      </c>
      <c r="B10" s="30">
        <v>44739.971139971094</v>
      </c>
      <c r="D10" s="25" t="s">
        <v>90</v>
      </c>
      <c r="E10" s="26">
        <v>20</v>
      </c>
    </row>
    <row r="11" spans="1:5" x14ac:dyDescent="0.3">
      <c r="A11" s="9" t="s">
        <v>78</v>
      </c>
      <c r="B11" s="30">
        <v>-0.44347470707478864</v>
      </c>
      <c r="D11" s="25" t="s">
        <v>91</v>
      </c>
      <c r="E11" s="26">
        <v>17</v>
      </c>
    </row>
    <row r="12" spans="1:5" x14ac:dyDescent="0.3">
      <c r="A12" s="9" t="s">
        <v>79</v>
      </c>
      <c r="B12" s="30">
        <v>-0.23329273129326039</v>
      </c>
      <c r="D12" s="25" t="s">
        <v>92</v>
      </c>
      <c r="E12" s="26">
        <v>9</v>
      </c>
    </row>
    <row r="13" spans="1:5" x14ac:dyDescent="0.3">
      <c r="A13" s="9" t="s">
        <v>80</v>
      </c>
      <c r="B13" s="9">
        <v>1030</v>
      </c>
      <c r="D13" s="25" t="s">
        <v>93</v>
      </c>
      <c r="E13" s="26">
        <v>3</v>
      </c>
    </row>
    <row r="14" spans="1:5" x14ac:dyDescent="0.3">
      <c r="A14" s="9" t="s">
        <v>81</v>
      </c>
      <c r="B14" s="9">
        <v>1010</v>
      </c>
      <c r="D14" s="25" t="s">
        <v>94</v>
      </c>
      <c r="E14" s="26">
        <v>1</v>
      </c>
    </row>
    <row r="15" spans="1:5" x14ac:dyDescent="0.3">
      <c r="A15" s="9" t="s">
        <v>82</v>
      </c>
      <c r="B15" s="9">
        <v>2040</v>
      </c>
      <c r="D15" s="25" t="s">
        <v>45</v>
      </c>
      <c r="E15" s="26">
        <v>99</v>
      </c>
    </row>
    <row r="16" spans="1:5" x14ac:dyDescent="0.3">
      <c r="A16" s="9" t="s">
        <v>83</v>
      </c>
      <c r="B16" s="9">
        <v>155060</v>
      </c>
    </row>
    <row r="17" spans="1:5" x14ac:dyDescent="0.3">
      <c r="A17" s="9" t="s">
        <v>84</v>
      </c>
      <c r="B17" s="9">
        <v>99</v>
      </c>
    </row>
    <row r="18" spans="1:5" ht="15" thickBot="1" x14ac:dyDescent="0.35">
      <c r="A18" s="10" t="s">
        <v>85</v>
      </c>
      <c r="B18" s="31">
        <v>42.186571655434378</v>
      </c>
    </row>
    <row r="20" spans="1:5" ht="15" thickBot="1" x14ac:dyDescent="0.35"/>
    <row r="21" spans="1:5" x14ac:dyDescent="0.3">
      <c r="A21" s="11" t="s">
        <v>43</v>
      </c>
      <c r="B21" s="11"/>
      <c r="D21" s="24" t="s">
        <v>44</v>
      </c>
      <c r="E21" t="s">
        <v>46</v>
      </c>
    </row>
    <row r="22" spans="1:5" x14ac:dyDescent="0.3">
      <c r="A22" s="9"/>
      <c r="B22" s="9"/>
      <c r="D22" s="28" t="s">
        <v>47</v>
      </c>
      <c r="E22" s="26">
        <v>11</v>
      </c>
    </row>
    <row r="23" spans="1:5" x14ac:dyDescent="0.3">
      <c r="A23" s="9" t="s">
        <v>73</v>
      </c>
      <c r="B23" s="30">
        <v>18.292929292929294</v>
      </c>
      <c r="D23" s="28" t="s">
        <v>48</v>
      </c>
      <c r="E23" s="26">
        <v>5</v>
      </c>
    </row>
    <row r="24" spans="1:5" x14ac:dyDescent="0.3">
      <c r="A24" s="9" t="s">
        <v>5</v>
      </c>
      <c r="B24" s="30">
        <v>0.78630471391413415</v>
      </c>
      <c r="D24" s="28" t="s">
        <v>49</v>
      </c>
      <c r="E24" s="26">
        <v>11</v>
      </c>
    </row>
    <row r="25" spans="1:5" x14ac:dyDescent="0.3">
      <c r="A25" s="9" t="s">
        <v>74</v>
      </c>
      <c r="B25" s="9">
        <v>20</v>
      </c>
      <c r="D25" s="28" t="s">
        <v>50</v>
      </c>
      <c r="E25" s="26">
        <v>26</v>
      </c>
    </row>
    <row r="26" spans="1:5" x14ac:dyDescent="0.3">
      <c r="A26" s="9" t="s">
        <v>75</v>
      </c>
      <c r="B26" s="9">
        <v>1</v>
      </c>
      <c r="D26" s="28" t="s">
        <v>51</v>
      </c>
      <c r="E26" s="26">
        <v>27</v>
      </c>
    </row>
    <row r="27" spans="1:5" x14ac:dyDescent="0.3">
      <c r="A27" s="9" t="s">
        <v>76</v>
      </c>
      <c r="B27" s="30">
        <v>7.8236331208227829</v>
      </c>
      <c r="D27" s="28" t="s">
        <v>52</v>
      </c>
      <c r="E27" s="26">
        <v>19</v>
      </c>
    </row>
    <row r="28" spans="1:5" x14ac:dyDescent="0.3">
      <c r="A28" s="9" t="s">
        <v>77</v>
      </c>
      <c r="B28" s="30">
        <v>61.209235209235239</v>
      </c>
      <c r="D28" s="28" t="s">
        <v>45</v>
      </c>
      <c r="E28" s="26">
        <v>99</v>
      </c>
    </row>
    <row r="29" spans="1:5" x14ac:dyDescent="0.3">
      <c r="A29" s="9" t="s">
        <v>78</v>
      </c>
      <c r="B29" s="30">
        <v>-0.21163559972004364</v>
      </c>
    </row>
    <row r="30" spans="1:5" x14ac:dyDescent="0.3">
      <c r="A30" s="9" t="s">
        <v>79</v>
      </c>
      <c r="B30" s="30">
        <v>-0.81151071716155798</v>
      </c>
    </row>
    <row r="31" spans="1:5" x14ac:dyDescent="0.3">
      <c r="A31" s="9" t="s">
        <v>80</v>
      </c>
      <c r="B31" s="9">
        <v>28</v>
      </c>
    </row>
    <row r="32" spans="1:5" x14ac:dyDescent="0.3">
      <c r="A32" s="9" t="s">
        <v>81</v>
      </c>
      <c r="B32" s="9">
        <v>1</v>
      </c>
    </row>
    <row r="33" spans="1:5" x14ac:dyDescent="0.3">
      <c r="A33" s="9" t="s">
        <v>82</v>
      </c>
      <c r="B33" s="9">
        <v>29</v>
      </c>
    </row>
    <row r="34" spans="1:5" x14ac:dyDescent="0.3">
      <c r="A34" s="9" t="s">
        <v>83</v>
      </c>
      <c r="B34" s="9">
        <v>1811</v>
      </c>
    </row>
    <row r="35" spans="1:5" x14ac:dyDescent="0.3">
      <c r="A35" s="9" t="s">
        <v>84</v>
      </c>
      <c r="B35" s="9">
        <v>99</v>
      </c>
    </row>
    <row r="36" spans="1:5" ht="15" thickBot="1" x14ac:dyDescent="0.35">
      <c r="A36" s="10" t="s">
        <v>85</v>
      </c>
      <c r="B36" s="31">
        <v>1.5603961140891995</v>
      </c>
    </row>
    <row r="38" spans="1:5" ht="15" thickBot="1" x14ac:dyDescent="0.35"/>
    <row r="39" spans="1:5" x14ac:dyDescent="0.3">
      <c r="A39" s="11" t="s">
        <v>41</v>
      </c>
      <c r="B39" s="11"/>
      <c r="D39" s="24" t="s">
        <v>44</v>
      </c>
      <c r="E39" t="s">
        <v>53</v>
      </c>
    </row>
    <row r="40" spans="1:5" x14ac:dyDescent="0.3">
      <c r="A40" s="9"/>
      <c r="B40" s="9"/>
      <c r="D40" s="28" t="s">
        <v>54</v>
      </c>
      <c r="E40" s="26">
        <v>1</v>
      </c>
    </row>
    <row r="41" spans="1:5" x14ac:dyDescent="0.3">
      <c r="A41" s="9" t="s">
        <v>73</v>
      </c>
      <c r="B41" s="30">
        <v>989.49494949494954</v>
      </c>
      <c r="D41" s="28" t="s">
        <v>55</v>
      </c>
      <c r="E41" s="26">
        <v>6</v>
      </c>
    </row>
    <row r="42" spans="1:5" x14ac:dyDescent="0.3">
      <c r="A42" s="9" t="s">
        <v>5</v>
      </c>
      <c r="B42" s="30">
        <v>21.393551825897202</v>
      </c>
      <c r="D42" s="28" t="s">
        <v>56</v>
      </c>
      <c r="E42" s="26">
        <v>17</v>
      </c>
    </row>
    <row r="43" spans="1:5" x14ac:dyDescent="0.3">
      <c r="A43" s="9" t="s">
        <v>74</v>
      </c>
      <c r="B43" s="9">
        <v>1001</v>
      </c>
      <c r="D43" s="28" t="s">
        <v>57</v>
      </c>
      <c r="E43" s="26">
        <v>12</v>
      </c>
    </row>
    <row r="44" spans="1:5" x14ac:dyDescent="0.3">
      <c r="A44" s="9" t="s">
        <v>75</v>
      </c>
      <c r="B44" s="9">
        <v>1120</v>
      </c>
      <c r="D44" s="28" t="s">
        <v>58</v>
      </c>
      <c r="E44" s="26">
        <v>13</v>
      </c>
    </row>
    <row r="45" spans="1:5" x14ac:dyDescent="0.3">
      <c r="A45" s="9" t="s">
        <v>76</v>
      </c>
      <c r="B45" s="30">
        <v>212.86315301857107</v>
      </c>
      <c r="D45" s="28" t="s">
        <v>59</v>
      </c>
      <c r="E45" s="26">
        <v>18</v>
      </c>
    </row>
    <row r="46" spans="1:5" x14ac:dyDescent="0.3">
      <c r="A46" s="9" t="s">
        <v>77</v>
      </c>
      <c r="B46" s="30">
        <v>45310.721913007605</v>
      </c>
      <c r="D46" s="28" t="s">
        <v>60</v>
      </c>
      <c r="E46" s="26">
        <v>17</v>
      </c>
    </row>
    <row r="47" spans="1:5" x14ac:dyDescent="0.3">
      <c r="A47" s="9" t="s">
        <v>78</v>
      </c>
      <c r="B47" s="30">
        <v>-0.71181027007275333</v>
      </c>
      <c r="D47" s="28" t="s">
        <v>61</v>
      </c>
      <c r="E47" s="26">
        <v>5</v>
      </c>
    </row>
    <row r="48" spans="1:5" x14ac:dyDescent="0.3">
      <c r="A48" s="9" t="s">
        <v>79</v>
      </c>
      <c r="B48" s="30">
        <v>0.15816105620237655</v>
      </c>
      <c r="D48" s="28" t="s">
        <v>62</v>
      </c>
      <c r="E48" s="26">
        <v>6</v>
      </c>
    </row>
    <row r="49" spans="1:5" x14ac:dyDescent="0.3">
      <c r="A49" s="9" t="s">
        <v>80</v>
      </c>
      <c r="B49" s="9">
        <v>874</v>
      </c>
      <c r="D49" s="28" t="s">
        <v>63</v>
      </c>
      <c r="E49" s="26">
        <v>4</v>
      </c>
    </row>
    <row r="50" spans="1:5" x14ac:dyDescent="0.3">
      <c r="A50" s="9" t="s">
        <v>81</v>
      </c>
      <c r="B50" s="9">
        <v>589</v>
      </c>
      <c r="D50" s="28" t="s">
        <v>45</v>
      </c>
      <c r="E50" s="26">
        <v>99</v>
      </c>
    </row>
    <row r="51" spans="1:5" x14ac:dyDescent="0.3">
      <c r="A51" s="9" t="s">
        <v>82</v>
      </c>
      <c r="B51" s="9">
        <v>1463</v>
      </c>
    </row>
    <row r="52" spans="1:5" x14ac:dyDescent="0.3">
      <c r="A52" s="9" t="s">
        <v>83</v>
      </c>
      <c r="B52" s="9">
        <v>97960</v>
      </c>
    </row>
    <row r="53" spans="1:5" x14ac:dyDescent="0.3">
      <c r="A53" s="9" t="s">
        <v>84</v>
      </c>
      <c r="B53" s="9">
        <v>99</v>
      </c>
    </row>
    <row r="54" spans="1:5" ht="15" thickBot="1" x14ac:dyDescent="0.35">
      <c r="A54" s="10" t="s">
        <v>85</v>
      </c>
      <c r="B54" s="31">
        <v>42.45480733483344</v>
      </c>
    </row>
    <row r="56" spans="1:5" ht="15" thickBot="1" x14ac:dyDescent="0.35"/>
    <row r="57" spans="1:5" x14ac:dyDescent="0.3">
      <c r="A57" s="11" t="s">
        <v>40</v>
      </c>
      <c r="B57" s="11"/>
      <c r="D57" s="24" t="s">
        <v>44</v>
      </c>
      <c r="E57" t="s">
        <v>64</v>
      </c>
    </row>
    <row r="58" spans="1:5" x14ac:dyDescent="0.3">
      <c r="A58" s="9"/>
      <c r="B58" s="9"/>
      <c r="D58" s="28" t="s">
        <v>65</v>
      </c>
      <c r="E58" s="26">
        <v>2</v>
      </c>
    </row>
    <row r="59" spans="1:5" x14ac:dyDescent="0.3">
      <c r="A59" s="9" t="s">
        <v>73</v>
      </c>
      <c r="B59" s="30">
        <v>158.43232323232323</v>
      </c>
      <c r="D59" s="28" t="s">
        <v>66</v>
      </c>
      <c r="E59" s="26">
        <v>8</v>
      </c>
    </row>
    <row r="60" spans="1:5" x14ac:dyDescent="0.3">
      <c r="A60" s="9" t="s">
        <v>5</v>
      </c>
      <c r="B60" s="30">
        <v>3.0170636919938914</v>
      </c>
      <c r="D60" s="28" t="s">
        <v>67</v>
      </c>
      <c r="E60" s="26">
        <v>17</v>
      </c>
    </row>
    <row r="61" spans="1:5" x14ac:dyDescent="0.3">
      <c r="A61" s="9" t="s">
        <v>74</v>
      </c>
      <c r="B61" s="9">
        <v>158.6</v>
      </c>
      <c r="D61" s="28" t="s">
        <v>68</v>
      </c>
      <c r="E61" s="26">
        <v>25</v>
      </c>
    </row>
    <row r="62" spans="1:5" x14ac:dyDescent="0.3">
      <c r="A62" s="9" t="s">
        <v>75</v>
      </c>
      <c r="B62" s="9">
        <v>139.80000000000001</v>
      </c>
      <c r="D62" s="28" t="s">
        <v>69</v>
      </c>
      <c r="E62" s="26">
        <v>25</v>
      </c>
    </row>
    <row r="63" spans="1:5" x14ac:dyDescent="0.3">
      <c r="A63" s="9" t="s">
        <v>76</v>
      </c>
      <c r="B63" s="30">
        <v>30.019404704844387</v>
      </c>
      <c r="D63" s="28" t="s">
        <v>70</v>
      </c>
      <c r="E63" s="26">
        <v>13</v>
      </c>
    </row>
    <row r="64" spans="1:5" x14ac:dyDescent="0.3">
      <c r="A64" s="9" t="s">
        <v>77</v>
      </c>
      <c r="B64" s="30">
        <v>901.16465883323337</v>
      </c>
      <c r="D64" s="28" t="s">
        <v>71</v>
      </c>
      <c r="E64" s="26">
        <v>7</v>
      </c>
    </row>
    <row r="65" spans="1:5" x14ac:dyDescent="0.3">
      <c r="A65" s="9" t="s">
        <v>78</v>
      </c>
      <c r="B65" s="30">
        <v>-0.26285132728210936</v>
      </c>
      <c r="D65" s="28" t="s">
        <v>72</v>
      </c>
      <c r="E65" s="26">
        <v>2</v>
      </c>
    </row>
    <row r="66" spans="1:5" x14ac:dyDescent="0.3">
      <c r="A66" s="9" t="s">
        <v>79</v>
      </c>
      <c r="B66" s="30">
        <v>8.7502019655754729E-2</v>
      </c>
      <c r="D66" s="28" t="s">
        <v>45</v>
      </c>
      <c r="E66" s="26">
        <v>99</v>
      </c>
    </row>
    <row r="67" spans="1:5" x14ac:dyDescent="0.3">
      <c r="A67" s="9" t="s">
        <v>80</v>
      </c>
      <c r="B67" s="9">
        <v>148</v>
      </c>
    </row>
    <row r="68" spans="1:5" x14ac:dyDescent="0.3">
      <c r="A68" s="9" t="s">
        <v>81</v>
      </c>
      <c r="B68" s="9">
        <v>88.8</v>
      </c>
    </row>
    <row r="69" spans="1:5" x14ac:dyDescent="0.3">
      <c r="A69" s="9" t="s">
        <v>82</v>
      </c>
      <c r="B69" s="9">
        <v>236.8</v>
      </c>
    </row>
    <row r="70" spans="1:5" x14ac:dyDescent="0.3">
      <c r="A70" s="9" t="s">
        <v>83</v>
      </c>
      <c r="B70" s="9">
        <v>15684.8</v>
      </c>
    </row>
    <row r="71" spans="1:5" x14ac:dyDescent="0.3">
      <c r="A71" s="9" t="s">
        <v>84</v>
      </c>
      <c r="B71" s="9">
        <v>99</v>
      </c>
    </row>
    <row r="72" spans="1:5" ht="15" thickBot="1" x14ac:dyDescent="0.35">
      <c r="A72" s="10" t="s">
        <v>85</v>
      </c>
      <c r="B72" s="31">
        <v>5.9872647049410705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79998168889431442"/>
  </sheetPr>
  <dimension ref="A2:C45"/>
  <sheetViews>
    <sheetView showGridLines="0" zoomScale="70" zoomScaleNormal="70" workbookViewId="0">
      <selection activeCell="S6" sqref="S6"/>
    </sheetView>
  </sheetViews>
  <sheetFormatPr defaultRowHeight="14.4" x14ac:dyDescent="0.3"/>
  <cols>
    <col min="1" max="3" width="14.5546875" customWidth="1"/>
    <col min="4" max="4" width="11.77734375" customWidth="1"/>
    <col min="14" max="14" width="4.33203125" customWidth="1"/>
  </cols>
  <sheetData>
    <row r="2" spans="1:3" x14ac:dyDescent="0.3">
      <c r="A2" s="2" t="s">
        <v>31</v>
      </c>
      <c r="C2" s="1" t="s">
        <v>29</v>
      </c>
    </row>
    <row r="3" spans="1:3" x14ac:dyDescent="0.3">
      <c r="A3" s="3">
        <v>12</v>
      </c>
      <c r="C3" s="1">
        <v>1</v>
      </c>
    </row>
    <row r="4" spans="1:3" x14ac:dyDescent="0.3">
      <c r="A4" s="3">
        <v>8</v>
      </c>
      <c r="C4" s="1">
        <v>2</v>
      </c>
    </row>
    <row r="5" spans="1:3" x14ac:dyDescent="0.3">
      <c r="A5" s="3">
        <v>27</v>
      </c>
      <c r="C5" s="1">
        <v>3</v>
      </c>
    </row>
    <row r="6" spans="1:3" x14ac:dyDescent="0.3">
      <c r="A6" s="3">
        <v>44</v>
      </c>
      <c r="C6" s="1">
        <v>4</v>
      </c>
    </row>
    <row r="7" spans="1:3" x14ac:dyDescent="0.3">
      <c r="A7" s="3">
        <v>60</v>
      </c>
      <c r="C7" s="1">
        <v>5</v>
      </c>
    </row>
    <row r="8" spans="1:3" x14ac:dyDescent="0.3">
      <c r="A8" s="3">
        <v>72</v>
      </c>
      <c r="C8" s="1">
        <v>6</v>
      </c>
    </row>
    <row r="9" spans="1:3" x14ac:dyDescent="0.3">
      <c r="A9" s="3">
        <v>63</v>
      </c>
      <c r="C9" s="1">
        <v>7</v>
      </c>
    </row>
    <row r="10" spans="1:3" x14ac:dyDescent="0.3">
      <c r="A10" s="3">
        <v>96</v>
      </c>
      <c r="C10" s="1">
        <v>8</v>
      </c>
    </row>
    <row r="11" spans="1:3" x14ac:dyDescent="0.3">
      <c r="A11" s="3">
        <v>72</v>
      </c>
      <c r="C11" s="1">
        <v>9</v>
      </c>
    </row>
    <row r="12" spans="1:3" x14ac:dyDescent="0.3">
      <c r="A12" s="3">
        <v>90</v>
      </c>
      <c r="C12" s="1">
        <v>10</v>
      </c>
    </row>
    <row r="13" spans="1:3" x14ac:dyDescent="0.3">
      <c r="A13" s="3">
        <v>88</v>
      </c>
      <c r="C13" s="1">
        <v>11</v>
      </c>
    </row>
    <row r="14" spans="1:3" x14ac:dyDescent="0.3">
      <c r="A14" s="3">
        <v>144</v>
      </c>
      <c r="C14" s="1">
        <v>12</v>
      </c>
    </row>
    <row r="15" spans="1:3" x14ac:dyDescent="0.3">
      <c r="A15" s="3">
        <v>143</v>
      </c>
      <c r="C15" s="1">
        <v>13</v>
      </c>
    </row>
    <row r="16" spans="1:3" x14ac:dyDescent="0.3">
      <c r="A16" s="3">
        <v>126</v>
      </c>
      <c r="C16" s="1">
        <v>14</v>
      </c>
    </row>
    <row r="17" spans="1:3" x14ac:dyDescent="0.3">
      <c r="A17" s="3">
        <v>150</v>
      </c>
      <c r="C17" s="1">
        <v>15</v>
      </c>
    </row>
    <row r="18" spans="1:3" x14ac:dyDescent="0.3">
      <c r="A18" s="3">
        <v>160</v>
      </c>
      <c r="C18" s="1">
        <v>16</v>
      </c>
    </row>
    <row r="19" spans="1:3" x14ac:dyDescent="0.3">
      <c r="A19" s="3">
        <v>136</v>
      </c>
      <c r="C19" s="1">
        <v>17</v>
      </c>
    </row>
    <row r="20" spans="1:3" x14ac:dyDescent="0.3">
      <c r="A20" s="3">
        <v>162</v>
      </c>
      <c r="C20" s="1">
        <v>18</v>
      </c>
    </row>
    <row r="21" spans="1:3" x14ac:dyDescent="0.3">
      <c r="A21" s="3">
        <v>195</v>
      </c>
      <c r="C21" s="1">
        <v>19</v>
      </c>
    </row>
    <row r="22" spans="1:3" x14ac:dyDescent="0.3">
      <c r="A22" s="3">
        <v>180</v>
      </c>
      <c r="C22" s="1">
        <v>20</v>
      </c>
    </row>
    <row r="23" spans="1:3" x14ac:dyDescent="0.3">
      <c r="A23" s="2"/>
    </row>
    <row r="24" spans="1:3" s="8" customFormat="1" x14ac:dyDescent="0.3">
      <c r="A24" s="6" t="s">
        <v>42</v>
      </c>
    </row>
    <row r="25" spans="1:3" x14ac:dyDescent="0.3">
      <c r="A25" s="2" t="s">
        <v>32</v>
      </c>
      <c r="B25" s="1" t="s">
        <v>33</v>
      </c>
      <c r="C25" s="1" t="s">
        <v>29</v>
      </c>
    </row>
    <row r="26" spans="1:3" x14ac:dyDescent="0.3">
      <c r="A26" s="3">
        <v>6.0496474644129465</v>
      </c>
      <c r="B26" s="7">
        <f t="shared" ref="B26:B45" si="0">LN(A26)</f>
        <v>1.8</v>
      </c>
      <c r="C26" s="1">
        <v>1</v>
      </c>
    </row>
    <row r="27" spans="1:3" x14ac:dyDescent="0.3">
      <c r="A27" s="3">
        <v>4.0551999668446745</v>
      </c>
      <c r="B27" s="7">
        <f t="shared" si="0"/>
        <v>1.4</v>
      </c>
      <c r="C27" s="1">
        <v>2</v>
      </c>
    </row>
    <row r="28" spans="1:3" x14ac:dyDescent="0.3">
      <c r="A28" s="3">
        <v>18.17414536944306</v>
      </c>
      <c r="B28" s="7">
        <f t="shared" si="0"/>
        <v>2.9</v>
      </c>
      <c r="C28" s="1">
        <v>3</v>
      </c>
    </row>
    <row r="29" spans="1:3" x14ac:dyDescent="0.3">
      <c r="A29" s="3">
        <v>11.023176380641601</v>
      </c>
      <c r="B29" s="7">
        <f t="shared" si="0"/>
        <v>2.4</v>
      </c>
      <c r="C29" s="1">
        <v>4</v>
      </c>
    </row>
    <row r="30" spans="1:3" x14ac:dyDescent="0.3">
      <c r="A30" s="3">
        <v>32.459722075863809</v>
      </c>
      <c r="B30" s="7">
        <f t="shared" si="0"/>
        <v>3.4800000000000004</v>
      </c>
      <c r="C30" s="1">
        <v>5</v>
      </c>
    </row>
    <row r="31" spans="1:3" x14ac:dyDescent="0.3">
      <c r="A31" s="3">
        <v>24.046753552064498</v>
      </c>
      <c r="B31" s="7">
        <f t="shared" si="0"/>
        <v>3.18</v>
      </c>
      <c r="C31" s="1">
        <v>6</v>
      </c>
    </row>
    <row r="32" spans="1:3" x14ac:dyDescent="0.3">
      <c r="A32" s="3">
        <v>53.517034227491159</v>
      </c>
      <c r="B32" s="7">
        <f t="shared" si="0"/>
        <v>3.98</v>
      </c>
      <c r="C32" s="1">
        <v>7</v>
      </c>
    </row>
    <row r="33" spans="1:3" x14ac:dyDescent="0.3">
      <c r="A33" s="3">
        <v>35.873540847062777</v>
      </c>
      <c r="B33" s="7">
        <f t="shared" si="0"/>
        <v>3.5800000000000005</v>
      </c>
      <c r="C33" s="1">
        <v>8</v>
      </c>
    </row>
    <row r="34" spans="1:3" x14ac:dyDescent="0.3">
      <c r="A34" s="3">
        <v>79.838033405084431</v>
      </c>
      <c r="B34" s="7">
        <f t="shared" si="0"/>
        <v>4.379999999999999</v>
      </c>
      <c r="C34" s="1">
        <v>9</v>
      </c>
    </row>
    <row r="35" spans="1:3" x14ac:dyDescent="0.3">
      <c r="A35" s="3">
        <v>72.240440007325319</v>
      </c>
      <c r="B35" s="7">
        <f t="shared" si="0"/>
        <v>4.2799999999999994</v>
      </c>
      <c r="C35" s="1">
        <v>10</v>
      </c>
    </row>
    <row r="36" spans="1:3" x14ac:dyDescent="0.3">
      <c r="A36" s="3">
        <v>160.77405592860674</v>
      </c>
      <c r="B36" s="7">
        <f t="shared" si="0"/>
        <v>5.0799999999999965</v>
      </c>
      <c r="C36" s="1">
        <v>11</v>
      </c>
    </row>
    <row r="37" spans="1:3" x14ac:dyDescent="0.3">
      <c r="A37" s="3">
        <v>196.36987535179841</v>
      </c>
      <c r="B37" s="7">
        <f t="shared" si="0"/>
        <v>5.28</v>
      </c>
      <c r="C37" s="1">
        <v>12</v>
      </c>
    </row>
    <row r="38" spans="1:3" x14ac:dyDescent="0.3">
      <c r="A38" s="3">
        <v>148.41315910257609</v>
      </c>
      <c r="B38" s="7">
        <f t="shared" si="0"/>
        <v>4.9999999999999964</v>
      </c>
      <c r="C38" s="1">
        <v>13</v>
      </c>
    </row>
    <row r="39" spans="1:3" x14ac:dyDescent="0.3">
      <c r="A39" s="3">
        <v>249.63503718969369</v>
      </c>
      <c r="B39" s="7">
        <f t="shared" si="0"/>
        <v>5.52</v>
      </c>
      <c r="C39" s="1">
        <v>14</v>
      </c>
    </row>
    <row r="40" spans="1:3" x14ac:dyDescent="0.3">
      <c r="A40" s="3">
        <v>270.42640742615134</v>
      </c>
      <c r="B40" s="7">
        <f t="shared" si="0"/>
        <v>5.5999999999999952</v>
      </c>
      <c r="C40" s="1">
        <v>15</v>
      </c>
    </row>
    <row r="41" spans="1:3" x14ac:dyDescent="0.3">
      <c r="A41" s="3">
        <v>445.85777008251517</v>
      </c>
      <c r="B41" s="7">
        <f t="shared" si="0"/>
        <v>6.0999999999999961</v>
      </c>
      <c r="C41" s="1">
        <v>16</v>
      </c>
    </row>
    <row r="42" spans="1:3" x14ac:dyDescent="0.3">
      <c r="A42" s="3">
        <v>735.09518924197005</v>
      </c>
      <c r="B42" s="7">
        <f t="shared" si="0"/>
        <v>6.5999999999999961</v>
      </c>
      <c r="C42" s="1">
        <v>17</v>
      </c>
    </row>
    <row r="43" spans="1:3" x14ac:dyDescent="0.3">
      <c r="A43" s="3">
        <v>1480.2999275845409</v>
      </c>
      <c r="B43" s="7">
        <f t="shared" si="0"/>
        <v>7.2999999999999972</v>
      </c>
      <c r="C43" s="1">
        <v>18</v>
      </c>
    </row>
    <row r="44" spans="1:3" x14ac:dyDescent="0.3">
      <c r="A44" s="3">
        <v>1096.6331584284558</v>
      </c>
      <c r="B44" s="7">
        <f t="shared" si="0"/>
        <v>6.9999999999999973</v>
      </c>
      <c r="C44" s="1">
        <v>19</v>
      </c>
    </row>
    <row r="45" spans="1:3" x14ac:dyDescent="0.3">
      <c r="A45" s="3">
        <v>1808.0424144560584</v>
      </c>
      <c r="B45" s="7">
        <f t="shared" si="0"/>
        <v>7.4999999999999973</v>
      </c>
      <c r="C45" s="1">
        <v>20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sheetPr>
  <dimension ref="A1:L33"/>
  <sheetViews>
    <sheetView showGridLines="0" topLeftCell="A7" workbookViewId="0">
      <selection activeCell="S6" sqref="S6"/>
    </sheetView>
  </sheetViews>
  <sheetFormatPr defaultRowHeight="14.4" x14ac:dyDescent="0.3"/>
  <cols>
    <col min="1" max="5" width="14" customWidth="1"/>
  </cols>
  <sheetData>
    <row r="1" spans="1:12" ht="68.25" customHeight="1" x14ac:dyDescent="0.3">
      <c r="A1" s="59" t="s">
        <v>34</v>
      </c>
      <c r="B1" s="59"/>
      <c r="C1" s="59"/>
      <c r="D1" s="59"/>
      <c r="E1" s="59"/>
      <c r="F1" s="59"/>
      <c r="G1" s="59"/>
      <c r="H1" s="59"/>
    </row>
    <row r="2" spans="1:12" x14ac:dyDescent="0.3">
      <c r="A2" s="58"/>
      <c r="B2" s="58"/>
      <c r="C2" s="58"/>
      <c r="D2" s="58"/>
      <c r="E2" s="58"/>
      <c r="F2" s="58"/>
    </row>
    <row r="3" spans="1:12" x14ac:dyDescent="0.3">
      <c r="A3" s="13" t="s">
        <v>39</v>
      </c>
      <c r="B3" s="14" t="s">
        <v>35</v>
      </c>
      <c r="C3" s="14" t="s">
        <v>36</v>
      </c>
      <c r="D3" s="14" t="s">
        <v>37</v>
      </c>
      <c r="E3" s="14" t="s">
        <v>38</v>
      </c>
      <c r="F3" s="8"/>
      <c r="H3" s="13" t="s">
        <v>39</v>
      </c>
      <c r="I3" s="14" t="s">
        <v>35</v>
      </c>
      <c r="J3" s="14" t="s">
        <v>36</v>
      </c>
      <c r="K3" s="14" t="s">
        <v>101</v>
      </c>
      <c r="L3" s="14" t="s">
        <v>38</v>
      </c>
    </row>
    <row r="4" spans="1:12" x14ac:dyDescent="0.3">
      <c r="A4" s="15">
        <v>1</v>
      </c>
      <c r="B4" s="16">
        <v>12.3</v>
      </c>
      <c r="C4" s="16">
        <v>4.5430000000000001</v>
      </c>
      <c r="D4" s="17">
        <v>23</v>
      </c>
      <c r="E4" s="17">
        <v>2.4</v>
      </c>
      <c r="F4" s="8"/>
      <c r="H4" s="15">
        <v>1</v>
      </c>
      <c r="I4" s="16">
        <v>12.3</v>
      </c>
      <c r="J4" s="16">
        <v>4.5430000000000001</v>
      </c>
      <c r="K4" s="17">
        <f>LN(D4)</f>
        <v>3.1354942159291497</v>
      </c>
      <c r="L4" s="17">
        <v>2.4</v>
      </c>
    </row>
    <row r="5" spans="1:12" x14ac:dyDescent="0.3">
      <c r="A5" s="15">
        <v>2</v>
      </c>
      <c r="B5" s="16">
        <v>20.9</v>
      </c>
      <c r="C5" s="16">
        <v>5.1589999999999998</v>
      </c>
      <c r="D5" s="17">
        <v>154.9</v>
      </c>
      <c r="E5" s="17">
        <v>4.5999999999999996</v>
      </c>
      <c r="F5" s="8"/>
      <c r="H5" s="15">
        <v>2</v>
      </c>
      <c r="I5" s="16">
        <v>20.9</v>
      </c>
      <c r="J5" s="16">
        <v>5.1589999999999998</v>
      </c>
      <c r="K5" s="17">
        <f t="shared" ref="K5:K33" si="0">LN(D5)</f>
        <v>5.0427797474228226</v>
      </c>
      <c r="L5" s="17">
        <v>4.5999999999999996</v>
      </c>
    </row>
    <row r="6" spans="1:12" x14ac:dyDescent="0.3">
      <c r="A6" s="15">
        <v>3</v>
      </c>
      <c r="B6" s="16">
        <v>39</v>
      </c>
      <c r="C6" s="16">
        <v>5.3659999999999997</v>
      </c>
      <c r="D6" s="17">
        <v>230</v>
      </c>
      <c r="E6" s="17">
        <v>4.8</v>
      </c>
      <c r="F6" s="8"/>
      <c r="H6" s="15">
        <v>3</v>
      </c>
      <c r="I6" s="16">
        <v>39</v>
      </c>
      <c r="J6" s="16">
        <v>5.3659999999999997</v>
      </c>
      <c r="K6" s="17">
        <f t="shared" si="0"/>
        <v>5.4380793089231956</v>
      </c>
      <c r="L6" s="17">
        <v>4.8</v>
      </c>
    </row>
    <row r="7" spans="1:12" x14ac:dyDescent="0.3">
      <c r="A7" s="15">
        <v>4</v>
      </c>
      <c r="B7" s="16">
        <v>47.9</v>
      </c>
      <c r="C7" s="16">
        <v>5.7590000000000003</v>
      </c>
      <c r="D7" s="17">
        <v>1800.8</v>
      </c>
      <c r="E7" s="17">
        <v>6.1</v>
      </c>
      <c r="F7" s="8"/>
      <c r="H7" s="15">
        <v>4</v>
      </c>
      <c r="I7" s="16">
        <v>47.9</v>
      </c>
      <c r="J7" s="16">
        <v>5.7590000000000003</v>
      </c>
      <c r="K7" s="17">
        <f t="shared" si="0"/>
        <v>7.4959862895925227</v>
      </c>
      <c r="L7" s="17">
        <v>6.1</v>
      </c>
    </row>
    <row r="8" spans="1:12" x14ac:dyDescent="0.3">
      <c r="A8" s="15">
        <v>5</v>
      </c>
      <c r="B8" s="16">
        <v>5.6</v>
      </c>
      <c r="C8" s="16">
        <v>4.6630000000000003</v>
      </c>
      <c r="D8" s="17">
        <v>45</v>
      </c>
      <c r="E8" s="17">
        <v>2.7</v>
      </c>
      <c r="F8" s="8"/>
      <c r="H8" s="15">
        <v>5</v>
      </c>
      <c r="I8" s="16">
        <v>5.6</v>
      </c>
      <c r="J8" s="16">
        <v>4.6630000000000003</v>
      </c>
      <c r="K8" s="17">
        <f t="shared" si="0"/>
        <v>3.8066624897703196</v>
      </c>
      <c r="L8" s="17">
        <v>2.7</v>
      </c>
    </row>
    <row r="9" spans="1:12" x14ac:dyDescent="0.3">
      <c r="A9" s="15">
        <v>6</v>
      </c>
      <c r="B9" s="16">
        <v>25.9</v>
      </c>
      <c r="C9" s="16">
        <v>5.6970000000000001</v>
      </c>
      <c r="D9" s="17">
        <v>2000.2</v>
      </c>
      <c r="E9" s="17">
        <v>3</v>
      </c>
      <c r="F9" s="8"/>
      <c r="H9" s="15">
        <v>6</v>
      </c>
      <c r="I9" s="16">
        <v>25.9</v>
      </c>
      <c r="J9" s="16">
        <v>5.6970000000000001</v>
      </c>
      <c r="K9" s="17">
        <f t="shared" si="0"/>
        <v>7.6010024545424155</v>
      </c>
      <c r="L9" s="17">
        <v>3</v>
      </c>
    </row>
    <row r="10" spans="1:12" x14ac:dyDescent="0.3">
      <c r="A10" s="15">
        <v>7</v>
      </c>
      <c r="B10" s="16">
        <v>37.299999999999997</v>
      </c>
      <c r="C10" s="16">
        <v>5.8920000000000003</v>
      </c>
      <c r="D10" s="17">
        <v>6161</v>
      </c>
      <c r="E10" s="17">
        <v>3.6</v>
      </c>
      <c r="F10" s="8"/>
      <c r="H10" s="15">
        <v>7</v>
      </c>
      <c r="I10" s="16">
        <v>37.299999999999997</v>
      </c>
      <c r="J10" s="16">
        <v>5.8920000000000003</v>
      </c>
      <c r="K10" s="17">
        <f t="shared" si="0"/>
        <v>8.725994381014571</v>
      </c>
      <c r="L10" s="17">
        <v>3.6</v>
      </c>
    </row>
    <row r="11" spans="1:12" x14ac:dyDescent="0.3">
      <c r="A11" s="15">
        <v>8</v>
      </c>
      <c r="B11" s="16">
        <v>21.9</v>
      </c>
      <c r="C11" s="16">
        <v>6.0780000000000003</v>
      </c>
      <c r="D11" s="17">
        <v>2881.3</v>
      </c>
      <c r="E11" s="17">
        <v>5.9</v>
      </c>
      <c r="F11" s="8"/>
      <c r="H11" s="15">
        <v>8</v>
      </c>
      <c r="I11" s="16">
        <v>21.9</v>
      </c>
      <c r="J11" s="16">
        <v>6.0780000000000003</v>
      </c>
      <c r="K11" s="17">
        <f t="shared" si="0"/>
        <v>7.9659968601735631</v>
      </c>
      <c r="L11" s="17">
        <v>5.9</v>
      </c>
    </row>
    <row r="12" spans="1:12" x14ac:dyDescent="0.3">
      <c r="A12" s="15">
        <v>9</v>
      </c>
      <c r="B12" s="16">
        <v>18.100000000000001</v>
      </c>
      <c r="C12" s="16">
        <v>4.8979999999999997</v>
      </c>
      <c r="D12" s="17">
        <v>47</v>
      </c>
      <c r="E12" s="17">
        <v>3.6</v>
      </c>
      <c r="F12" s="8"/>
      <c r="H12" s="15">
        <v>9</v>
      </c>
      <c r="I12" s="16">
        <v>18.100000000000001</v>
      </c>
      <c r="J12" s="16">
        <v>4.8979999999999997</v>
      </c>
      <c r="K12" s="17">
        <f t="shared" si="0"/>
        <v>3.8501476017100584</v>
      </c>
      <c r="L12" s="17">
        <v>3.6</v>
      </c>
    </row>
    <row r="13" spans="1:12" x14ac:dyDescent="0.3">
      <c r="A13" s="15">
        <v>10</v>
      </c>
      <c r="B13" s="16">
        <v>21</v>
      </c>
      <c r="C13" s="16">
        <v>5.242</v>
      </c>
      <c r="D13" s="17">
        <v>65</v>
      </c>
      <c r="E13" s="17">
        <v>4.9000000000000004</v>
      </c>
      <c r="F13" s="8"/>
      <c r="H13" s="15">
        <v>10</v>
      </c>
      <c r="I13" s="16">
        <v>21</v>
      </c>
      <c r="J13" s="16">
        <v>5.242</v>
      </c>
      <c r="K13" s="17">
        <f t="shared" si="0"/>
        <v>4.1743872698956368</v>
      </c>
      <c r="L13" s="17">
        <v>4.9000000000000004</v>
      </c>
    </row>
    <row r="14" spans="1:12" x14ac:dyDescent="0.3">
      <c r="A14" s="15">
        <v>11</v>
      </c>
      <c r="B14" s="16">
        <v>34.9</v>
      </c>
      <c r="C14" s="16">
        <v>5.74</v>
      </c>
      <c r="D14" s="17">
        <v>465</v>
      </c>
      <c r="E14" s="17">
        <v>5.4</v>
      </c>
      <c r="H14" s="15">
        <v>11</v>
      </c>
      <c r="I14" s="16">
        <v>34.9</v>
      </c>
      <c r="J14" s="16">
        <v>5.74</v>
      </c>
      <c r="K14" s="17">
        <f t="shared" si="0"/>
        <v>6.1420374055873559</v>
      </c>
      <c r="L14" s="17">
        <v>5.4</v>
      </c>
    </row>
    <row r="15" spans="1:12" x14ac:dyDescent="0.3">
      <c r="A15" s="15">
        <v>12</v>
      </c>
      <c r="B15" s="16">
        <v>57.2</v>
      </c>
      <c r="C15" s="16">
        <v>6.4459999999999997</v>
      </c>
      <c r="D15" s="17">
        <v>2718.9</v>
      </c>
      <c r="E15" s="17">
        <v>6.7</v>
      </c>
      <c r="H15" s="15">
        <v>12</v>
      </c>
      <c r="I15" s="16">
        <v>57.2</v>
      </c>
      <c r="J15" s="16">
        <v>6.4459999999999997</v>
      </c>
      <c r="K15" s="17">
        <f t="shared" si="0"/>
        <v>7.9079826657288459</v>
      </c>
      <c r="L15" s="17">
        <v>6.7</v>
      </c>
    </row>
    <row r="16" spans="1:12" x14ac:dyDescent="0.3">
      <c r="A16" s="15">
        <v>13</v>
      </c>
      <c r="B16" s="16">
        <v>0.7</v>
      </c>
      <c r="C16" s="16">
        <v>4.4770000000000003</v>
      </c>
      <c r="D16" s="17">
        <v>20</v>
      </c>
      <c r="E16" s="17">
        <v>2.9</v>
      </c>
      <c r="H16" s="15">
        <v>13</v>
      </c>
      <c r="I16" s="16">
        <v>0.7</v>
      </c>
      <c r="J16" s="16">
        <v>4.4770000000000003</v>
      </c>
      <c r="K16" s="17">
        <f t="shared" si="0"/>
        <v>2.9957322735539909</v>
      </c>
      <c r="L16" s="17">
        <v>2.9</v>
      </c>
    </row>
    <row r="17" spans="1:12" x14ac:dyDescent="0.3">
      <c r="A17" s="15">
        <v>14</v>
      </c>
      <c r="B17" s="18">
        <v>25.9</v>
      </c>
      <c r="C17" s="18">
        <v>5.2359999999999998</v>
      </c>
      <c r="D17" s="17">
        <v>140.1</v>
      </c>
      <c r="E17" s="17">
        <v>3.7</v>
      </c>
      <c r="H17" s="15">
        <v>14</v>
      </c>
      <c r="I17" s="18">
        <v>25.9</v>
      </c>
      <c r="J17" s="18">
        <v>5.2359999999999998</v>
      </c>
      <c r="K17" s="17">
        <f t="shared" si="0"/>
        <v>4.9423564533429616</v>
      </c>
      <c r="L17" s="17">
        <v>3.7</v>
      </c>
    </row>
    <row r="18" spans="1:12" x14ac:dyDescent="0.3">
      <c r="A18" s="15">
        <v>15</v>
      </c>
      <c r="B18" s="18">
        <v>54.9</v>
      </c>
      <c r="C18" s="18">
        <v>6.1509999999999998</v>
      </c>
      <c r="D18" s="17">
        <v>855.8</v>
      </c>
      <c r="E18" s="17">
        <v>4.5999999999999996</v>
      </c>
      <c r="H18" s="15">
        <v>15</v>
      </c>
      <c r="I18" s="18">
        <v>54.9</v>
      </c>
      <c r="J18" s="18">
        <v>6.1509999999999998</v>
      </c>
      <c r="K18" s="17">
        <f t="shared" si="0"/>
        <v>6.752036703982716</v>
      </c>
      <c r="L18" s="17">
        <v>4.5999999999999996</v>
      </c>
    </row>
    <row r="19" spans="1:12" x14ac:dyDescent="0.3">
      <c r="A19" s="15">
        <v>16</v>
      </c>
      <c r="B19" s="18">
        <v>40.9</v>
      </c>
      <c r="C19" s="18">
        <v>6.3650000000000002</v>
      </c>
      <c r="D19" s="17">
        <v>14588.7</v>
      </c>
      <c r="E19" s="17">
        <v>5.7</v>
      </c>
      <c r="H19" s="15">
        <v>16</v>
      </c>
      <c r="I19" s="18">
        <v>40.9</v>
      </c>
      <c r="J19" s="18">
        <v>6.3650000000000002</v>
      </c>
      <c r="K19" s="17">
        <f t="shared" si="0"/>
        <v>9.5880025354222589</v>
      </c>
      <c r="L19" s="17">
        <v>5.7</v>
      </c>
    </row>
    <row r="20" spans="1:12" x14ac:dyDescent="0.3">
      <c r="A20" s="15">
        <v>17</v>
      </c>
      <c r="B20" s="16">
        <v>15.9</v>
      </c>
      <c r="C20" s="16">
        <v>4.7869999999999999</v>
      </c>
      <c r="D20" s="17">
        <v>50</v>
      </c>
      <c r="E20" s="17">
        <v>3.2</v>
      </c>
      <c r="H20" s="15">
        <v>17</v>
      </c>
      <c r="I20" s="16">
        <v>15.9</v>
      </c>
      <c r="J20" s="16">
        <v>4.7869999999999999</v>
      </c>
      <c r="K20" s="17">
        <f t="shared" si="0"/>
        <v>3.912023005428146</v>
      </c>
      <c r="L20" s="17">
        <v>3.2</v>
      </c>
    </row>
    <row r="21" spans="1:12" x14ac:dyDescent="0.3">
      <c r="A21" s="15">
        <v>18</v>
      </c>
      <c r="B21" s="16">
        <v>6.4</v>
      </c>
      <c r="C21" s="16">
        <v>5.4119999999999999</v>
      </c>
      <c r="D21" s="17">
        <v>109.9</v>
      </c>
      <c r="E21" s="17">
        <v>4.4000000000000004</v>
      </c>
      <c r="H21" s="15">
        <v>18</v>
      </c>
      <c r="I21" s="16">
        <v>6.4</v>
      </c>
      <c r="J21" s="16">
        <v>5.4119999999999999</v>
      </c>
      <c r="K21" s="17">
        <f t="shared" si="0"/>
        <v>4.6995708614095761</v>
      </c>
      <c r="L21" s="17">
        <v>4.4000000000000004</v>
      </c>
    </row>
    <row r="22" spans="1:12" x14ac:dyDescent="0.3">
      <c r="A22" s="15">
        <v>19</v>
      </c>
      <c r="B22" s="16">
        <v>18</v>
      </c>
      <c r="C22" s="16">
        <v>5.2469999999999999</v>
      </c>
      <c r="D22" s="17">
        <v>480.1</v>
      </c>
      <c r="E22" s="17">
        <v>5.0999999999999996</v>
      </c>
      <c r="H22" s="15">
        <v>19</v>
      </c>
      <c r="I22" s="16">
        <v>18</v>
      </c>
      <c r="J22" s="16">
        <v>5.2469999999999999</v>
      </c>
      <c r="K22" s="17">
        <f t="shared" si="0"/>
        <v>6.1739944155368951</v>
      </c>
      <c r="L22" s="17">
        <v>5.0999999999999996</v>
      </c>
    </row>
    <row r="23" spans="1:12" x14ac:dyDescent="0.3">
      <c r="A23" s="15">
        <v>20</v>
      </c>
      <c r="B23" s="16">
        <v>38.9</v>
      </c>
      <c r="C23" s="16">
        <v>5.4379999999999997</v>
      </c>
      <c r="D23" s="17">
        <v>8638.6</v>
      </c>
      <c r="E23" s="17">
        <v>7.3</v>
      </c>
      <c r="H23" s="15">
        <v>20</v>
      </c>
      <c r="I23" s="16">
        <v>38.9</v>
      </c>
      <c r="J23" s="16">
        <v>5.4379999999999997</v>
      </c>
      <c r="K23" s="17">
        <f t="shared" si="0"/>
        <v>9.0639958116316457</v>
      </c>
      <c r="L23" s="17">
        <v>7.3</v>
      </c>
    </row>
    <row r="24" spans="1:12" x14ac:dyDescent="0.3">
      <c r="A24" s="15">
        <v>21</v>
      </c>
      <c r="B24" s="16">
        <v>14</v>
      </c>
      <c r="C24" s="16">
        <v>4.5640000000000001</v>
      </c>
      <c r="D24" s="17">
        <v>141</v>
      </c>
      <c r="E24" s="17">
        <v>3.2</v>
      </c>
      <c r="H24" s="15">
        <v>21</v>
      </c>
      <c r="I24" s="16">
        <v>14</v>
      </c>
      <c r="J24" s="16">
        <v>4.5640000000000001</v>
      </c>
      <c r="K24" s="17">
        <f t="shared" si="0"/>
        <v>4.9487598903781684</v>
      </c>
      <c r="L24" s="17">
        <v>3.2</v>
      </c>
    </row>
    <row r="25" spans="1:12" x14ac:dyDescent="0.3">
      <c r="A25" s="15">
        <v>22</v>
      </c>
      <c r="B25" s="16">
        <v>15.2</v>
      </c>
      <c r="C25" s="16">
        <v>5.298</v>
      </c>
      <c r="D25" s="17">
        <v>184.9</v>
      </c>
      <c r="E25" s="17">
        <v>3.8</v>
      </c>
      <c r="H25" s="15">
        <v>22</v>
      </c>
      <c r="I25" s="16">
        <v>15.2</v>
      </c>
      <c r="J25" s="16">
        <v>5.298</v>
      </c>
      <c r="K25" s="17">
        <f t="shared" si="0"/>
        <v>5.2198151383930789</v>
      </c>
      <c r="L25" s="17">
        <v>3.8</v>
      </c>
    </row>
    <row r="26" spans="1:12" x14ac:dyDescent="0.3">
      <c r="A26" s="15">
        <v>23</v>
      </c>
      <c r="B26" s="16">
        <v>32</v>
      </c>
      <c r="C26" s="16">
        <v>5.4550000000000001</v>
      </c>
      <c r="D26" s="17">
        <v>10321.700000000001</v>
      </c>
      <c r="E26" s="17">
        <v>4.2</v>
      </c>
      <c r="H26" s="15">
        <v>23</v>
      </c>
      <c r="I26" s="16">
        <v>32</v>
      </c>
      <c r="J26" s="16">
        <v>5.4550000000000001</v>
      </c>
      <c r="K26" s="17">
        <f t="shared" si="0"/>
        <v>9.2420037541514439</v>
      </c>
      <c r="L26" s="17">
        <v>4.2</v>
      </c>
    </row>
    <row r="27" spans="1:12" x14ac:dyDescent="0.3">
      <c r="A27" s="15">
        <v>24</v>
      </c>
      <c r="B27" s="16">
        <v>56.7</v>
      </c>
      <c r="C27" s="16">
        <v>5.8550000000000004</v>
      </c>
      <c r="D27" s="17">
        <v>26876.3</v>
      </c>
      <c r="E27" s="17">
        <v>7.5</v>
      </c>
      <c r="H27" s="15">
        <v>24</v>
      </c>
      <c r="I27" s="16">
        <v>56.7</v>
      </c>
      <c r="J27" s="16">
        <v>5.8550000000000004</v>
      </c>
      <c r="K27" s="17">
        <f t="shared" si="0"/>
        <v>10.199000136353096</v>
      </c>
      <c r="L27" s="17">
        <v>7.5</v>
      </c>
    </row>
    <row r="28" spans="1:12" x14ac:dyDescent="0.3">
      <c r="A28" s="15">
        <v>25</v>
      </c>
      <c r="B28" s="16">
        <v>16.8</v>
      </c>
      <c r="C28" s="16">
        <v>5.3659999999999997</v>
      </c>
      <c r="D28" s="17">
        <v>39</v>
      </c>
      <c r="E28" s="17">
        <v>3.7</v>
      </c>
      <c r="H28" s="15">
        <v>25</v>
      </c>
      <c r="I28" s="16">
        <v>16.8</v>
      </c>
      <c r="J28" s="16">
        <v>5.3659999999999997</v>
      </c>
      <c r="K28" s="17">
        <f t="shared" si="0"/>
        <v>3.6635616461296463</v>
      </c>
      <c r="L28" s="17">
        <v>3.7</v>
      </c>
    </row>
    <row r="29" spans="1:12" x14ac:dyDescent="0.3">
      <c r="A29" s="15">
        <v>26</v>
      </c>
      <c r="B29" s="16">
        <v>11.6</v>
      </c>
      <c r="C29" s="16">
        <v>6.0430000000000001</v>
      </c>
      <c r="D29" s="17">
        <v>25</v>
      </c>
      <c r="E29" s="17">
        <v>4.3</v>
      </c>
      <c r="H29" s="15">
        <v>26</v>
      </c>
      <c r="I29" s="16">
        <v>11.6</v>
      </c>
      <c r="J29" s="16">
        <v>6.0430000000000001</v>
      </c>
      <c r="K29" s="17">
        <f t="shared" si="0"/>
        <v>3.2188758248682006</v>
      </c>
      <c r="L29" s="17">
        <v>4.3</v>
      </c>
    </row>
    <row r="30" spans="1:12" x14ac:dyDescent="0.3">
      <c r="A30" s="15">
        <v>27</v>
      </c>
      <c r="B30" s="16">
        <v>26.5</v>
      </c>
      <c r="C30" s="16">
        <v>6.4580000000000002</v>
      </c>
      <c r="D30" s="17">
        <v>1055.7</v>
      </c>
      <c r="E30" s="17">
        <v>5.6</v>
      </c>
      <c r="H30" s="15">
        <v>27</v>
      </c>
      <c r="I30" s="16">
        <v>26.5</v>
      </c>
      <c r="J30" s="16">
        <v>6.4580000000000002</v>
      </c>
      <c r="K30" s="17">
        <f t="shared" si="0"/>
        <v>6.9619593329956491</v>
      </c>
      <c r="L30" s="17">
        <v>5.6</v>
      </c>
    </row>
    <row r="31" spans="1:12" x14ac:dyDescent="0.3">
      <c r="A31" s="15">
        <v>28</v>
      </c>
      <c r="B31" s="16">
        <v>0.7</v>
      </c>
      <c r="C31" s="16">
        <v>5.3280000000000003</v>
      </c>
      <c r="D31" s="17">
        <v>50</v>
      </c>
      <c r="E31" s="17">
        <v>3.5</v>
      </c>
      <c r="H31" s="15">
        <v>28</v>
      </c>
      <c r="I31" s="16">
        <v>0.7</v>
      </c>
      <c r="J31" s="16">
        <v>5.3280000000000003</v>
      </c>
      <c r="K31" s="17">
        <f t="shared" si="0"/>
        <v>3.912023005428146</v>
      </c>
      <c r="L31" s="17">
        <v>3.5</v>
      </c>
    </row>
    <row r="32" spans="1:12" x14ac:dyDescent="0.3">
      <c r="A32" s="15">
        <v>29</v>
      </c>
      <c r="B32" s="16">
        <v>13.4</v>
      </c>
      <c r="C32" s="16">
        <v>5.8019999999999996</v>
      </c>
      <c r="D32" s="17">
        <v>800.3</v>
      </c>
      <c r="E32" s="17">
        <v>2.9</v>
      </c>
      <c r="H32" s="15">
        <v>29</v>
      </c>
      <c r="I32" s="16">
        <v>13.4</v>
      </c>
      <c r="J32" s="16">
        <v>5.8019999999999996</v>
      </c>
      <c r="K32" s="17">
        <f t="shared" si="0"/>
        <v>6.6849866573730008</v>
      </c>
      <c r="L32" s="17">
        <v>2.9</v>
      </c>
    </row>
    <row r="33" spans="1:12" x14ac:dyDescent="0.3">
      <c r="A33" s="15">
        <v>30</v>
      </c>
      <c r="B33" s="16">
        <v>5.5</v>
      </c>
      <c r="C33" s="16">
        <v>6.1760000000000002</v>
      </c>
      <c r="D33" s="17">
        <v>119.9</v>
      </c>
      <c r="E33" s="17">
        <v>3.5</v>
      </c>
      <c r="H33" s="15">
        <v>30</v>
      </c>
      <c r="I33" s="16">
        <v>5.5</v>
      </c>
      <c r="J33" s="16">
        <v>6.1760000000000002</v>
      </c>
      <c r="K33" s="17">
        <f t="shared" si="0"/>
        <v>4.7866580620334682</v>
      </c>
      <c r="L33" s="17">
        <v>3.5</v>
      </c>
    </row>
  </sheetData>
  <mergeCells count="2">
    <mergeCell ref="A2:F2"/>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8817-12AE-43BD-AE7B-997A7851B64E}">
  <sheetPr>
    <tabColor theme="8" tint="0.39997558519241921"/>
  </sheetPr>
  <dimension ref="A1:E5"/>
  <sheetViews>
    <sheetView showGridLines="0" workbookViewId="0">
      <selection activeCell="S6" sqref="S6"/>
    </sheetView>
  </sheetViews>
  <sheetFormatPr defaultRowHeight="14.4" x14ac:dyDescent="0.3"/>
  <cols>
    <col min="1" max="5" width="10.6640625" customWidth="1"/>
  </cols>
  <sheetData>
    <row r="1" spans="1:5" ht="17.399999999999999" customHeight="1" x14ac:dyDescent="0.3">
      <c r="A1" s="11"/>
      <c r="B1" s="11" t="s">
        <v>35</v>
      </c>
      <c r="C1" s="11" t="s">
        <v>36</v>
      </c>
      <c r="D1" s="11" t="s">
        <v>37</v>
      </c>
      <c r="E1" s="11" t="s">
        <v>38</v>
      </c>
    </row>
    <row r="2" spans="1:5" ht="17.399999999999999" customHeight="1" x14ac:dyDescent="0.3">
      <c r="A2" s="9" t="s">
        <v>35</v>
      </c>
      <c r="B2" s="35">
        <v>1</v>
      </c>
      <c r="C2" s="35"/>
      <c r="D2" s="35"/>
      <c r="E2" s="35"/>
    </row>
    <row r="3" spans="1:5" ht="17.399999999999999" customHeight="1" x14ac:dyDescent="0.3">
      <c r="A3" s="9" t="s">
        <v>36</v>
      </c>
      <c r="B3" s="35">
        <v>0.54953929880428509</v>
      </c>
      <c r="C3" s="35">
        <v>1</v>
      </c>
      <c r="D3" s="35"/>
      <c r="E3" s="35"/>
    </row>
    <row r="4" spans="1:5" ht="17.399999999999999" customHeight="1" x14ac:dyDescent="0.3">
      <c r="A4" s="9" t="s">
        <v>37</v>
      </c>
      <c r="B4" s="35">
        <v>0.56047461846043678</v>
      </c>
      <c r="C4" s="35">
        <v>0.31741769354031868</v>
      </c>
      <c r="D4" s="35">
        <v>1</v>
      </c>
      <c r="E4" s="35"/>
    </row>
    <row r="5" spans="1:5" ht="17.399999999999999" customHeight="1" thickBot="1" x14ac:dyDescent="0.35">
      <c r="A5" s="10" t="s">
        <v>38</v>
      </c>
      <c r="B5" s="36">
        <v>0.72192294316648264</v>
      </c>
      <c r="C5" s="36">
        <v>0.56681870165565462</v>
      </c>
      <c r="D5" s="36">
        <v>0.5676675933951344</v>
      </c>
      <c r="E5" s="36">
        <v>1</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A2D10-92A4-42B6-8D12-F6A02286F4DD}">
  <sheetPr>
    <tabColor theme="8" tint="-0.249977111117893"/>
  </sheetPr>
  <dimension ref="A1:I56"/>
  <sheetViews>
    <sheetView showGridLines="0" topLeftCell="A4" workbookViewId="0">
      <selection activeCell="S6" sqref="S6"/>
    </sheetView>
  </sheetViews>
  <sheetFormatPr defaultRowHeight="14.4" x14ac:dyDescent="0.3"/>
  <cols>
    <col min="1" max="9" width="10.44140625" customWidth="1"/>
  </cols>
  <sheetData>
    <row r="1" spans="1:9" x14ac:dyDescent="0.3">
      <c r="A1" t="s">
        <v>0</v>
      </c>
    </row>
    <row r="2" spans="1:9" ht="15" thickBot="1" x14ac:dyDescent="0.35"/>
    <row r="3" spans="1:9" x14ac:dyDescent="0.3">
      <c r="A3" s="12" t="s">
        <v>1</v>
      </c>
      <c r="B3" s="12"/>
    </row>
    <row r="4" spans="1:9" x14ac:dyDescent="0.3">
      <c r="A4" s="9" t="s">
        <v>2</v>
      </c>
      <c r="B4" s="9">
        <v>0.76425459806767682</v>
      </c>
    </row>
    <row r="5" spans="1:9" x14ac:dyDescent="0.3">
      <c r="A5" s="9" t="s">
        <v>3</v>
      </c>
      <c r="B5" s="9">
        <v>0.58408509066758618</v>
      </c>
    </row>
    <row r="6" spans="1:9" x14ac:dyDescent="0.3">
      <c r="A6" s="9" t="s">
        <v>4</v>
      </c>
      <c r="B6" s="37">
        <v>0.53609490882153843</v>
      </c>
    </row>
    <row r="7" spans="1:9" x14ac:dyDescent="0.3">
      <c r="A7" s="9" t="s">
        <v>5</v>
      </c>
      <c r="B7" s="9">
        <v>11.07163529925289</v>
      </c>
    </row>
    <row r="8" spans="1:9" ht="15" thickBot="1" x14ac:dyDescent="0.35">
      <c r="A8" s="10" t="s">
        <v>6</v>
      </c>
      <c r="B8" s="10">
        <v>30</v>
      </c>
    </row>
    <row r="10" spans="1:9" ht="15" thickBot="1" x14ac:dyDescent="0.35">
      <c r="A10" t="s">
        <v>7</v>
      </c>
    </row>
    <row r="11" spans="1:9" x14ac:dyDescent="0.3">
      <c r="A11" s="11"/>
      <c r="B11" s="11" t="s">
        <v>12</v>
      </c>
      <c r="C11" s="11" t="s">
        <v>13</v>
      </c>
      <c r="D11" s="11" t="s">
        <v>14</v>
      </c>
      <c r="E11" s="11" t="s">
        <v>15</v>
      </c>
      <c r="F11" s="11" t="s">
        <v>16</v>
      </c>
    </row>
    <row r="12" spans="1:9" x14ac:dyDescent="0.3">
      <c r="A12" s="9" t="s">
        <v>8</v>
      </c>
      <c r="B12" s="9">
        <v>3</v>
      </c>
      <c r="C12" s="9">
        <v>4475.7778534754361</v>
      </c>
      <c r="D12" s="9">
        <v>1491.9259511584787</v>
      </c>
      <c r="E12" s="9">
        <v>12.170928890024385</v>
      </c>
      <c r="F12" s="37">
        <v>3.6526248536055948E-5</v>
      </c>
    </row>
    <row r="13" spans="1:9" x14ac:dyDescent="0.3">
      <c r="A13" s="9" t="s">
        <v>9</v>
      </c>
      <c r="B13" s="9">
        <v>26</v>
      </c>
      <c r="C13" s="9">
        <v>3187.1088131912279</v>
      </c>
      <c r="D13" s="9">
        <v>122.58110819966261</v>
      </c>
      <c r="E13" s="9"/>
      <c r="F13" s="9"/>
    </row>
    <row r="14" spans="1:9" ht="15" thickBot="1" x14ac:dyDescent="0.35">
      <c r="A14" s="10" t="s">
        <v>10</v>
      </c>
      <c r="B14" s="10">
        <v>29</v>
      </c>
      <c r="C14" s="10">
        <v>7662.8866666666636</v>
      </c>
      <c r="D14" s="10"/>
      <c r="E14" s="10"/>
      <c r="F14" s="10"/>
    </row>
    <row r="15" spans="1:9" ht="15" thickBot="1" x14ac:dyDescent="0.35"/>
    <row r="16" spans="1:9" x14ac:dyDescent="0.3">
      <c r="A16" s="11"/>
      <c r="B16" s="11" t="s">
        <v>17</v>
      </c>
      <c r="C16" s="11" t="s">
        <v>5</v>
      </c>
      <c r="D16" s="11" t="s">
        <v>18</v>
      </c>
      <c r="E16" s="11" t="s">
        <v>19</v>
      </c>
      <c r="F16" s="11" t="s">
        <v>20</v>
      </c>
      <c r="G16" s="11" t="s">
        <v>21</v>
      </c>
      <c r="H16" s="11" t="s">
        <v>22</v>
      </c>
      <c r="I16" s="11" t="s">
        <v>23</v>
      </c>
    </row>
    <row r="17" spans="1:9" x14ac:dyDescent="0.3">
      <c r="A17" s="9" t="s">
        <v>11</v>
      </c>
      <c r="B17" s="43">
        <v>-34.905973887717636</v>
      </c>
      <c r="C17" s="9">
        <v>20.919706700386133</v>
      </c>
      <c r="D17" s="9">
        <v>-1.6685689903612915</v>
      </c>
      <c r="E17" s="9">
        <v>0.10720295886969032</v>
      </c>
      <c r="F17" s="9">
        <v>-77.907046858135885</v>
      </c>
      <c r="G17" s="9">
        <v>8.0950990827006208</v>
      </c>
      <c r="H17" s="9">
        <v>-77.907046858135885</v>
      </c>
      <c r="I17" s="9">
        <v>8.0950990827006208</v>
      </c>
    </row>
    <row r="18" spans="1:9" x14ac:dyDescent="0.3">
      <c r="A18" s="9" t="s">
        <v>36</v>
      </c>
      <c r="B18" s="43">
        <v>5.9284910219839215</v>
      </c>
      <c r="C18" s="9">
        <v>4.3715342874087924</v>
      </c>
      <c r="D18" s="9">
        <v>1.3561579601604836</v>
      </c>
      <c r="E18" s="38">
        <v>0.1867105037783465</v>
      </c>
      <c r="F18" s="9">
        <v>-3.0573263978215461</v>
      </c>
      <c r="G18" s="9">
        <v>14.914308441789389</v>
      </c>
      <c r="H18" s="9">
        <v>-3.0573263978215461</v>
      </c>
      <c r="I18" s="9">
        <v>14.914308441789389</v>
      </c>
    </row>
    <row r="19" spans="1:9" x14ac:dyDescent="0.3">
      <c r="A19" s="9" t="s">
        <v>37</v>
      </c>
      <c r="B19" s="43">
        <v>6.3143692833696544E-4</v>
      </c>
      <c r="C19" s="9">
        <v>4.3379499099389289E-4</v>
      </c>
      <c r="D19" s="9">
        <v>1.4556113865912643</v>
      </c>
      <c r="E19" s="38">
        <v>0.15746944808476665</v>
      </c>
      <c r="F19" s="9">
        <v>-2.6024144598680145E-4</v>
      </c>
      <c r="G19" s="9">
        <v>1.5231153026607322E-3</v>
      </c>
      <c r="H19" s="9">
        <v>-2.6024144598680145E-4</v>
      </c>
      <c r="I19" s="9">
        <v>1.5231153026607322E-3</v>
      </c>
    </row>
    <row r="20" spans="1:9" ht="15" thickBot="1" x14ac:dyDescent="0.35">
      <c r="A20" s="10" t="s">
        <v>38</v>
      </c>
      <c r="B20" s="44">
        <v>5.6786545688920915</v>
      </c>
      <c r="C20" s="10">
        <v>2.1054608857870827</v>
      </c>
      <c r="D20" s="10">
        <v>2.6971076058576338</v>
      </c>
      <c r="E20" s="39">
        <v>1.2112190945054122E-2</v>
      </c>
      <c r="F20" s="10">
        <v>1.3508177362456433</v>
      </c>
      <c r="G20" s="10">
        <v>10.00649140153854</v>
      </c>
      <c r="H20" s="10">
        <v>1.3508177362456433</v>
      </c>
      <c r="I20" s="10">
        <v>10.00649140153854</v>
      </c>
    </row>
    <row r="24" spans="1:9" x14ac:dyDescent="0.3">
      <c r="A24" t="s">
        <v>24</v>
      </c>
    </row>
    <row r="25" spans="1:9" ht="15" thickBot="1" x14ac:dyDescent="0.35"/>
    <row r="26" spans="1:9" x14ac:dyDescent="0.3">
      <c r="A26" s="11" t="s">
        <v>25</v>
      </c>
      <c r="B26" s="11" t="s">
        <v>100</v>
      </c>
      <c r="C26" s="11" t="s">
        <v>26</v>
      </c>
      <c r="D26" s="11" t="s">
        <v>27</v>
      </c>
    </row>
    <row r="27" spans="1:9" x14ac:dyDescent="0.3">
      <c r="A27" s="9">
        <v>1</v>
      </c>
      <c r="B27" s="9">
        <v>5.6704548398480892</v>
      </c>
      <c r="C27" s="9">
        <v>6.6295451601519115</v>
      </c>
      <c r="D27" s="9">
        <v>0.63238897031810326</v>
      </c>
    </row>
    <row r="28" spans="1:9" x14ac:dyDescent="0.3">
      <c r="A28" s="9">
        <v>2</v>
      </c>
      <c r="B28" s="9">
        <v>21.898731891800427</v>
      </c>
      <c r="C28" s="9">
        <v>-0.99873189180042843</v>
      </c>
      <c r="D28" s="9">
        <v>-9.5268531614475321E-2</v>
      </c>
    </row>
    <row r="29" spans="1:9" x14ac:dyDescent="0.3">
      <c r="A29" s="9">
        <v>3</v>
      </c>
      <c r="B29" s="9">
        <v>24.309081360447625</v>
      </c>
      <c r="C29" s="9">
        <v>14.690918639552375</v>
      </c>
      <c r="D29" s="9">
        <v>1.4013593221047875</v>
      </c>
    </row>
    <row r="30" spans="1:9" x14ac:dyDescent="0.3">
      <c r="A30" s="9">
        <v>4</v>
      </c>
      <c r="B30" s="9">
        <v>35.013090398678735</v>
      </c>
      <c r="C30" s="9">
        <v>12.886909601321264</v>
      </c>
      <c r="D30" s="9">
        <v>1.2292758094999223</v>
      </c>
    </row>
    <row r="31" spans="1:9" x14ac:dyDescent="0.3">
      <c r="A31" s="9">
        <v>5</v>
      </c>
      <c r="B31" s="9">
        <v>8.0993617455772018</v>
      </c>
      <c r="C31" s="9">
        <v>-2.4993617455772021</v>
      </c>
      <c r="D31" s="9">
        <v>-0.23841285677308915</v>
      </c>
    </row>
    <row r="32" spans="1:9" x14ac:dyDescent="0.3">
      <c r="A32" s="9">
        <v>6</v>
      </c>
      <c r="B32" s="9">
        <v>17.167603315260642</v>
      </c>
      <c r="C32" s="9">
        <v>8.7323966847393564</v>
      </c>
      <c r="D32" s="9">
        <v>0.8329789170249805</v>
      </c>
    </row>
    <row r="33" spans="1:4" x14ac:dyDescent="0.3">
      <c r="A33" s="9">
        <v>7</v>
      </c>
      <c r="B33" s="9">
        <v>24.358134577307204</v>
      </c>
      <c r="C33" s="9">
        <v>12.941865422692793</v>
      </c>
      <c r="D33" s="9">
        <v>1.2345180175927215</v>
      </c>
    </row>
    <row r="34" spans="1:4" x14ac:dyDescent="0.3">
      <c r="A34" s="9">
        <v>8</v>
      </c>
      <c r="B34" s="9">
        <v>36.450815721981279</v>
      </c>
      <c r="C34" s="9">
        <v>-14.55081572198128</v>
      </c>
      <c r="D34" s="9">
        <v>-1.3879949754352918</v>
      </c>
    </row>
    <row r="35" spans="1:4" x14ac:dyDescent="0.3">
      <c r="A35" s="9">
        <v>9</v>
      </c>
      <c r="B35" s="9">
        <v>14.604609121602977</v>
      </c>
      <c r="C35" s="9">
        <v>3.4953908783970249</v>
      </c>
      <c r="D35" s="9">
        <v>0.33342357357109159</v>
      </c>
    </row>
    <row r="36" spans="1:4" x14ac:dyDescent="0.3">
      <c r="A36" s="9">
        <v>10</v>
      </c>
      <c r="B36" s="9">
        <v>24.037626837435234</v>
      </c>
      <c r="C36" s="9">
        <v>-3.0376268374352335</v>
      </c>
      <c r="D36" s="9">
        <v>-0.28975769250092659</v>
      </c>
    </row>
    <row r="37" spans="1:4" x14ac:dyDescent="0.3">
      <c r="A37" s="9">
        <v>11</v>
      </c>
      <c r="B37" s="9">
        <v>30.081917422164057</v>
      </c>
      <c r="C37" s="9">
        <v>4.8180825778359413</v>
      </c>
      <c r="D37" s="9">
        <v>0.45959446790093905</v>
      </c>
    </row>
    <row r="38" spans="1:4" x14ac:dyDescent="0.3">
      <c r="A38" s="9">
        <v>12</v>
      </c>
      <c r="B38" s="9">
        <v>43.072878716023112</v>
      </c>
      <c r="C38" s="9">
        <v>14.127121283976891</v>
      </c>
      <c r="D38" s="9">
        <v>1.3475789766138939</v>
      </c>
    </row>
    <row r="39" spans="1:4" x14ac:dyDescent="0.3">
      <c r="A39" s="9">
        <v>13</v>
      </c>
      <c r="B39" s="9">
        <v>8.1166074060581863</v>
      </c>
      <c r="C39" s="9">
        <v>-7.4166074060581861</v>
      </c>
      <c r="D39" s="9">
        <v>-0.70746644113112622</v>
      </c>
    </row>
    <row r="40" spans="1:4" x14ac:dyDescent="0.3">
      <c r="A40" s="9">
        <v>14</v>
      </c>
      <c r="B40" s="9">
        <v>17.235091321950925</v>
      </c>
      <c r="C40" s="9">
        <v>8.6649086780490734</v>
      </c>
      <c r="D40" s="9">
        <v>0.82654127009314915</v>
      </c>
    </row>
    <row r="41" spans="1:4" x14ac:dyDescent="0.3">
      <c r="A41" s="9">
        <v>15</v>
      </c>
      <c r="B41" s="9">
        <v>28.222369128679858</v>
      </c>
      <c r="C41" s="9">
        <v>26.67763087132014</v>
      </c>
      <c r="D41" s="9">
        <v>2.5447657583878662</v>
      </c>
    </row>
    <row r="42" spans="1:4" x14ac:dyDescent="0.3">
      <c r="A42" s="9">
        <v>16</v>
      </c>
      <c r="B42" s="9">
        <v>44.409046426324437</v>
      </c>
      <c r="C42" s="9">
        <v>-3.5090464263244385</v>
      </c>
      <c r="D42" s="9">
        <v>-0.33472616940298255</v>
      </c>
    </row>
    <row r="43" spans="1:4" x14ac:dyDescent="0.3">
      <c r="A43" s="9">
        <v>17</v>
      </c>
      <c r="B43" s="9">
        <v>11.676979101390941</v>
      </c>
      <c r="C43" s="9">
        <v>4.2230208986090592</v>
      </c>
      <c r="D43" s="9">
        <v>0.40283183433990205</v>
      </c>
    </row>
    <row r="44" spans="1:4" x14ac:dyDescent="0.3">
      <c r="A44" s="9">
        <v>18</v>
      </c>
      <c r="B44" s="9">
        <v>22.234494544808786</v>
      </c>
      <c r="C44" s="9">
        <v>-15.834494544808786</v>
      </c>
      <c r="D44" s="9">
        <v>-1.5104444511348343</v>
      </c>
    </row>
    <row r="45" spans="1:4" x14ac:dyDescent="0.3">
      <c r="A45" s="9">
        <v>19</v>
      </c>
      <c r="B45" s="9">
        <v>25.465109675276242</v>
      </c>
      <c r="C45" s="9">
        <v>-7.465109675276242</v>
      </c>
      <c r="D45" s="9">
        <v>-0.71209304813778174</v>
      </c>
    </row>
    <row r="46" spans="1:4" x14ac:dyDescent="0.3">
      <c r="A46" s="9">
        <v>20</v>
      </c>
      <c r="B46" s="9">
        <v>44.242069691874903</v>
      </c>
      <c r="C46" s="9">
        <v>-5.3420696918749044</v>
      </c>
      <c r="D46" s="9">
        <v>-0.50957733452333964</v>
      </c>
    </row>
    <row r="47" spans="1:4" x14ac:dyDescent="0.3">
      <c r="A47" s="9">
        <v>21</v>
      </c>
      <c r="B47" s="9">
        <v>10.412386363967187</v>
      </c>
      <c r="C47" s="9">
        <v>3.5876136360328132</v>
      </c>
      <c r="D47" s="9">
        <v>0.34222065592475581</v>
      </c>
    </row>
    <row r="48" spans="1:4" x14ac:dyDescent="0.3">
      <c r="A48" s="9">
        <v>22</v>
      </c>
      <c r="B48" s="9">
        <v>18.19881159659263</v>
      </c>
      <c r="C48" s="9">
        <v>-2.9988115965926312</v>
      </c>
      <c r="D48" s="9">
        <v>-0.28605512624696355</v>
      </c>
    </row>
    <row r="49" spans="1:4" x14ac:dyDescent="0.3">
      <c r="A49" s="9">
        <v>23</v>
      </c>
      <c r="B49" s="9">
        <v>27.801796369767096</v>
      </c>
      <c r="C49" s="9">
        <v>4.1982036302329035</v>
      </c>
      <c r="D49" s="9">
        <v>0.40046452762196344</v>
      </c>
    </row>
    <row r="50" spans="1:4" x14ac:dyDescent="0.3">
      <c r="A50" s="9">
        <v>24</v>
      </c>
      <c r="B50" s="9">
        <v>59.365938629751696</v>
      </c>
      <c r="C50" s="9">
        <v>-2.6659386297516932</v>
      </c>
      <c r="D50" s="9">
        <v>-0.25430254176913952</v>
      </c>
    </row>
    <row r="51" spans="1:4" x14ac:dyDescent="0.3">
      <c r="A51" s="9">
        <v>25</v>
      </c>
      <c r="B51" s="9">
        <v>17.941956881353967</v>
      </c>
      <c r="C51" s="9">
        <v>-1.1419568813539662</v>
      </c>
      <c r="D51" s="9">
        <v>-0.10893069115627825</v>
      </c>
    </row>
    <row r="52" spans="1:4" x14ac:dyDescent="0.3">
      <c r="A52" s="9">
        <v>26</v>
      </c>
      <c r="B52" s="9">
        <v>25.353897927575616</v>
      </c>
      <c r="C52" s="9">
        <v>-13.753897927575617</v>
      </c>
      <c r="D52" s="9">
        <v>-1.3119773888199193</v>
      </c>
    </row>
    <row r="53" spans="1:4" x14ac:dyDescent="0.3">
      <c r="A53" s="9">
        <v>27</v>
      </c>
      <c r="B53" s="9">
        <v>35.84729468329558</v>
      </c>
      <c r="C53" s="9">
        <v>-9.3472946832955799</v>
      </c>
      <c r="D53" s="9">
        <v>-0.89163372708569399</v>
      </c>
    </row>
    <row r="54" spans="1:4" x14ac:dyDescent="0.3">
      <c r="A54" s="9">
        <v>28</v>
      </c>
      <c r="B54" s="9">
        <v>16.587889114951867</v>
      </c>
      <c r="C54" s="9">
        <v>-15.887889114951868</v>
      </c>
      <c r="D54" s="9">
        <v>-1.5155377322601096</v>
      </c>
    </row>
    <row r="55" spans="1:4" x14ac:dyDescent="0.3">
      <c r="A55" s="9">
        <v>29</v>
      </c>
      <c r="B55" s="9">
        <v>16.464568245368216</v>
      </c>
      <c r="C55" s="9">
        <v>-3.0645682453682159</v>
      </c>
      <c r="D55" s="9">
        <v>-0.29232761982023431</v>
      </c>
    </row>
    <row r="56" spans="1:4" ht="15" thickBot="1" x14ac:dyDescent="0.35">
      <c r="A56" s="10">
        <v>30</v>
      </c>
      <c r="B56" s="10">
        <v>21.659386942884986</v>
      </c>
      <c r="C56" s="10">
        <v>-16.159386942884986</v>
      </c>
      <c r="D56" s="10">
        <v>-1.5414357731818629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6033-F836-47DC-8BAC-AFC5F8B9E670}">
  <sheetPr>
    <tabColor theme="8" tint="-0.499984740745262"/>
  </sheetPr>
  <dimension ref="A1:I56"/>
  <sheetViews>
    <sheetView showGridLines="0" workbookViewId="0">
      <selection activeCell="S6" sqref="S6"/>
    </sheetView>
  </sheetViews>
  <sheetFormatPr defaultRowHeight="14.4" x14ac:dyDescent="0.3"/>
  <cols>
    <col min="1" max="1" width="14.6640625" customWidth="1"/>
    <col min="2" max="9" width="11.77734375" customWidth="1"/>
  </cols>
  <sheetData>
    <row r="1" spans="1:9" x14ac:dyDescent="0.3">
      <c r="A1" t="s">
        <v>0</v>
      </c>
    </row>
    <row r="2" spans="1:9" ht="15" thickBot="1" x14ac:dyDescent="0.35"/>
    <row r="3" spans="1:9" x14ac:dyDescent="0.3">
      <c r="A3" s="12" t="s">
        <v>1</v>
      </c>
      <c r="B3" s="12"/>
    </row>
    <row r="4" spans="1:9" x14ac:dyDescent="0.3">
      <c r="A4" s="9" t="s">
        <v>2</v>
      </c>
      <c r="B4" s="40">
        <v>0.81083464464488963</v>
      </c>
    </row>
    <row r="5" spans="1:9" x14ac:dyDescent="0.3">
      <c r="A5" s="9" t="s">
        <v>3</v>
      </c>
      <c r="B5" s="40">
        <v>0.65745282095640445</v>
      </c>
    </row>
    <row r="6" spans="1:9" x14ac:dyDescent="0.3">
      <c r="A6" s="9" t="s">
        <v>4</v>
      </c>
      <c r="B6" s="37">
        <v>0.61792814645137417</v>
      </c>
    </row>
    <row r="7" spans="1:9" x14ac:dyDescent="0.3">
      <c r="A7" s="9" t="s">
        <v>5</v>
      </c>
      <c r="B7" s="29">
        <v>10.047770918118045</v>
      </c>
    </row>
    <row r="8" spans="1:9" ht="15" thickBot="1" x14ac:dyDescent="0.35">
      <c r="A8" s="10" t="s">
        <v>6</v>
      </c>
      <c r="B8" s="10">
        <v>30</v>
      </c>
    </row>
    <row r="10" spans="1:9" ht="15" thickBot="1" x14ac:dyDescent="0.35">
      <c r="A10" t="s">
        <v>7</v>
      </c>
    </row>
    <row r="11" spans="1:9" x14ac:dyDescent="0.3">
      <c r="A11" s="11"/>
      <c r="B11" s="11" t="s">
        <v>12</v>
      </c>
      <c r="C11" s="11" t="s">
        <v>13</v>
      </c>
      <c r="D11" s="11" t="s">
        <v>14</v>
      </c>
      <c r="E11" s="11" t="s">
        <v>15</v>
      </c>
      <c r="F11" s="11" t="s">
        <v>16</v>
      </c>
    </row>
    <row r="12" spans="1:9" x14ac:dyDescent="0.3">
      <c r="A12" s="9" t="s">
        <v>8</v>
      </c>
      <c r="B12" s="9">
        <v>3</v>
      </c>
      <c r="C12" s="9">
        <v>5037.9864556692173</v>
      </c>
      <c r="D12" s="9">
        <v>1679.3288185564058</v>
      </c>
      <c r="E12" s="9">
        <v>16.633984446164916</v>
      </c>
      <c r="F12" s="37">
        <v>3.0889807974873477E-6</v>
      </c>
    </row>
    <row r="13" spans="1:9" x14ac:dyDescent="0.3">
      <c r="A13" s="9" t="s">
        <v>9</v>
      </c>
      <c r="B13" s="9">
        <v>26</v>
      </c>
      <c r="C13" s="9">
        <v>2624.9002109974476</v>
      </c>
      <c r="D13" s="9">
        <v>100.95770042297876</v>
      </c>
      <c r="E13" s="9"/>
      <c r="F13" s="9"/>
    </row>
    <row r="14" spans="1:9" ht="15" thickBot="1" x14ac:dyDescent="0.35">
      <c r="A14" s="10" t="s">
        <v>10</v>
      </c>
      <c r="B14" s="10">
        <v>29</v>
      </c>
      <c r="C14" s="10">
        <v>7662.8866666666654</v>
      </c>
      <c r="D14" s="10"/>
      <c r="E14" s="10"/>
      <c r="F14" s="10"/>
    </row>
    <row r="15" spans="1:9" ht="15" thickBot="1" x14ac:dyDescent="0.35"/>
    <row r="16" spans="1:9" x14ac:dyDescent="0.3">
      <c r="A16" s="11"/>
      <c r="B16" s="11" t="s">
        <v>17</v>
      </c>
      <c r="C16" s="11" t="s">
        <v>5</v>
      </c>
      <c r="D16" s="11" t="s">
        <v>18</v>
      </c>
      <c r="E16" s="11" t="s">
        <v>19</v>
      </c>
      <c r="F16" s="11" t="s">
        <v>20</v>
      </c>
      <c r="G16" s="11" t="s">
        <v>21</v>
      </c>
      <c r="H16" s="11" t="s">
        <v>22</v>
      </c>
      <c r="I16" s="11" t="s">
        <v>23</v>
      </c>
    </row>
    <row r="17" spans="1:9" x14ac:dyDescent="0.3">
      <c r="A17" s="9" t="s">
        <v>11</v>
      </c>
      <c r="B17" s="41">
        <v>-23.227142407122347</v>
      </c>
      <c r="C17" s="9">
        <v>19.61720140490073</v>
      </c>
      <c r="D17" s="9">
        <v>-1.1840191639832882</v>
      </c>
      <c r="E17" s="9">
        <v>0.24711746657885386</v>
      </c>
      <c r="F17" s="9">
        <v>-63.550877398682118</v>
      </c>
      <c r="G17" s="9">
        <v>17.096592584437428</v>
      </c>
      <c r="H17" s="9">
        <v>-63.550877398682118</v>
      </c>
      <c r="I17" s="9">
        <v>17.096592584437428</v>
      </c>
    </row>
    <row r="18" spans="1:9" x14ac:dyDescent="0.3">
      <c r="A18" s="9" t="s">
        <v>36</v>
      </c>
      <c r="B18" s="41">
        <v>1.0825660251507834</v>
      </c>
      <c r="C18" s="9">
        <v>4.3098315135953564</v>
      </c>
      <c r="D18" s="9">
        <v>0.25118523119426611</v>
      </c>
      <c r="E18" s="38">
        <v>0.80364552094071562</v>
      </c>
      <c r="F18" s="9">
        <v>-7.7764195266352436</v>
      </c>
      <c r="G18" s="9">
        <v>9.9415515769368099</v>
      </c>
      <c r="H18" s="9">
        <v>-7.7764195266352436</v>
      </c>
      <c r="I18" s="9">
        <v>9.9415515769368099</v>
      </c>
    </row>
    <row r="19" spans="1:9" x14ac:dyDescent="0.3">
      <c r="A19" s="9" t="s">
        <v>101</v>
      </c>
      <c r="B19" s="41">
        <v>3.6502282080383881</v>
      </c>
      <c r="C19" s="9">
        <v>1.279296663090782</v>
      </c>
      <c r="D19" s="9">
        <v>2.8533086291489522</v>
      </c>
      <c r="E19" s="38">
        <v>8.3774275388229427E-3</v>
      </c>
      <c r="F19" s="9">
        <v>1.0205962562976922</v>
      </c>
      <c r="G19" s="9">
        <v>6.2798601597790835</v>
      </c>
      <c r="H19" s="9">
        <v>1.0205962562976922</v>
      </c>
      <c r="I19" s="9">
        <v>6.2798601597790835</v>
      </c>
    </row>
    <row r="20" spans="1:9" ht="15" thickBot="1" x14ac:dyDescent="0.35">
      <c r="A20" s="10" t="s">
        <v>38</v>
      </c>
      <c r="B20" s="42">
        <v>4.5451401605132373</v>
      </c>
      <c r="C20" s="10">
        <v>1.9018896497608528</v>
      </c>
      <c r="D20" s="10">
        <v>2.3898022480351329</v>
      </c>
      <c r="E20" s="39">
        <v>2.4396833212576744E-2</v>
      </c>
      <c r="F20" s="10">
        <v>0.63574999637962115</v>
      </c>
      <c r="G20" s="10">
        <v>8.4545303246468535</v>
      </c>
      <c r="H20" s="10">
        <v>0.63574999637962115</v>
      </c>
      <c r="I20" s="10">
        <v>8.4545303246468535</v>
      </c>
    </row>
    <row r="22" spans="1:9" x14ac:dyDescent="0.3">
      <c r="A22" s="45" t="s">
        <v>102</v>
      </c>
      <c r="B22" s="45"/>
      <c r="C22" s="45"/>
      <c r="D22" s="45"/>
      <c r="E22" s="45"/>
    </row>
    <row r="24" spans="1:9" x14ac:dyDescent="0.3">
      <c r="A24" t="s">
        <v>24</v>
      </c>
    </row>
    <row r="25" spans="1:9" ht="15" thickBot="1" x14ac:dyDescent="0.35"/>
    <row r="26" spans="1:9" x14ac:dyDescent="0.3">
      <c r="A26" s="11" t="s">
        <v>25</v>
      </c>
      <c r="B26" s="11" t="s">
        <v>100</v>
      </c>
      <c r="C26" s="11" t="s">
        <v>26</v>
      </c>
      <c r="D26" s="11" t="s">
        <v>27</v>
      </c>
    </row>
    <row r="27" spans="1:9" x14ac:dyDescent="0.3">
      <c r="A27" s="9">
        <v>1</v>
      </c>
      <c r="B27" s="9">
        <v>4.0445608634952226</v>
      </c>
      <c r="C27" s="9">
        <v>8.2554391365047781</v>
      </c>
      <c r="D27" s="9">
        <v>0.86772633842463343</v>
      </c>
    </row>
    <row r="28" spans="1:9" x14ac:dyDescent="0.3">
      <c r="A28" s="9">
        <v>2</v>
      </c>
      <c r="B28" s="9">
        <v>21.67275733595892</v>
      </c>
      <c r="C28" s="9">
        <v>-0.77275733595892149</v>
      </c>
      <c r="D28" s="9">
        <v>-8.1224255007506005E-2</v>
      </c>
    </row>
    <row r="29" spans="1:9" x14ac:dyDescent="0.3">
      <c r="A29" s="9">
        <v>3</v>
      </c>
      <c r="B29" s="9">
        <v>24.248810145281645</v>
      </c>
      <c r="C29" s="9">
        <v>14.751189854718355</v>
      </c>
      <c r="D29" s="9">
        <v>1.5504924387899579</v>
      </c>
    </row>
    <row r="30" spans="1:9" x14ac:dyDescent="0.3">
      <c r="A30" s="9">
        <v>4</v>
      </c>
      <c r="B30" s="9">
        <v>38.0947709121914</v>
      </c>
      <c r="C30" s="9">
        <v>9.8052290878085984</v>
      </c>
      <c r="D30" s="9">
        <v>1.0306242215700137</v>
      </c>
    </row>
    <row r="31" spans="1:9" x14ac:dyDescent="0.3">
      <c r="A31" s="9">
        <v>5</v>
      </c>
      <c r="B31" s="9">
        <v>7.987928200182763</v>
      </c>
      <c r="C31" s="9">
        <v>-2.3879282001827633</v>
      </c>
      <c r="D31" s="9">
        <v>-0.25099430318649224</v>
      </c>
    </row>
    <row r="32" spans="1:9" x14ac:dyDescent="0.3">
      <c r="A32" s="9">
        <v>6</v>
      </c>
      <c r="B32" s="9">
        <v>24.321050288641128</v>
      </c>
      <c r="C32" s="9">
        <v>1.5789497113588702</v>
      </c>
      <c r="D32" s="9">
        <v>0.16596285539016659</v>
      </c>
    </row>
    <row r="33" spans="1:4" x14ac:dyDescent="0.3">
      <c r="A33" s="9">
        <v>7</v>
      </c>
      <c r="B33" s="9">
        <v>31.365712023677585</v>
      </c>
      <c r="C33" s="9">
        <v>5.9342879763224126</v>
      </c>
      <c r="D33" s="9">
        <v>0.62375094670393538</v>
      </c>
    </row>
    <row r="34" spans="1:4" x14ac:dyDescent="0.3">
      <c r="A34" s="9">
        <v>8</v>
      </c>
      <c r="B34" s="9">
        <v>39.246727284922983</v>
      </c>
      <c r="C34" s="9">
        <v>-17.346727284922984</v>
      </c>
      <c r="D34" s="9">
        <v>-1.8233084759885676</v>
      </c>
    </row>
    <row r="35" spans="1:4" x14ac:dyDescent="0.3">
      <c r="A35" s="9">
        <v>9</v>
      </c>
      <c r="B35" s="9">
        <v>12.491687942787248</v>
      </c>
      <c r="C35" s="9">
        <v>5.6083120572127534</v>
      </c>
      <c r="D35" s="9">
        <v>0.58948773114065212</v>
      </c>
    </row>
    <row r="36" spans="1:4" x14ac:dyDescent="0.3">
      <c r="A36" s="9">
        <v>10</v>
      </c>
      <c r="B36" s="9">
        <v>19.956321647082333</v>
      </c>
      <c r="C36" s="9">
        <v>1.0436783529176665</v>
      </c>
      <c r="D36" s="9">
        <v>0.10970066894027485</v>
      </c>
    </row>
    <row r="37" spans="1:4" x14ac:dyDescent="0.3">
      <c r="A37" s="9">
        <v>11</v>
      </c>
      <c r="B37" s="9">
        <v>29.950381636716521</v>
      </c>
      <c r="C37" s="9">
        <v>4.9496183632834772</v>
      </c>
      <c r="D37" s="9">
        <v>0.52025266590357266</v>
      </c>
    </row>
    <row r="38" spans="1:4" x14ac:dyDescent="0.3">
      <c r="A38" s="9">
        <v>12</v>
      </c>
      <c r="B38" s="9">
        <v>43.069458661560333</v>
      </c>
      <c r="C38" s="9">
        <v>14.13054133843967</v>
      </c>
      <c r="D38" s="9">
        <v>1.485256288952967</v>
      </c>
    </row>
    <row r="39" spans="1:4" x14ac:dyDescent="0.3">
      <c r="A39" s="9">
        <v>13</v>
      </c>
      <c r="B39" s="9">
        <v>5.7355186016238502</v>
      </c>
      <c r="C39" s="9">
        <v>-5.03551860162385</v>
      </c>
      <c r="D39" s="9">
        <v>-0.52928161010053187</v>
      </c>
    </row>
    <row r="40" spans="1:4" x14ac:dyDescent="0.3">
      <c r="A40" s="9">
        <v>14</v>
      </c>
      <c r="B40" s="9">
        <v>17.298920834639176</v>
      </c>
      <c r="C40" s="9">
        <v>8.6010791653608223</v>
      </c>
      <c r="D40" s="9">
        <v>0.90405644172901334</v>
      </c>
    </row>
    <row r="41" spans="1:4" x14ac:dyDescent="0.3">
      <c r="A41" s="9">
        <v>15</v>
      </c>
      <c r="B41" s="9">
        <v>28.985840790529267</v>
      </c>
      <c r="C41" s="9">
        <v>25.914159209470732</v>
      </c>
      <c r="D41" s="9">
        <v>2.7238282679299619</v>
      </c>
    </row>
    <row r="42" spans="1:4" x14ac:dyDescent="0.3">
      <c r="A42" s="9">
        <v>16</v>
      </c>
      <c r="B42" s="9">
        <v>44.569086571429757</v>
      </c>
      <c r="C42" s="9">
        <v>-3.6690865714297587</v>
      </c>
      <c r="D42" s="9">
        <v>-0.38565641431616093</v>
      </c>
    </row>
    <row r="43" spans="1:4" x14ac:dyDescent="0.3">
      <c r="A43" s="9">
        <v>17</v>
      </c>
      <c r="B43" s="9">
        <v>10.779326393825743</v>
      </c>
      <c r="C43" s="9">
        <v>5.1206736061742575</v>
      </c>
      <c r="D43" s="9">
        <v>0.53823222303283702</v>
      </c>
    </row>
    <row r="44" spans="1:4" x14ac:dyDescent="0.3">
      <c r="A44" s="9">
        <v>18</v>
      </c>
      <c r="B44" s="9">
        <v>19.784827751244439</v>
      </c>
      <c r="C44" s="9">
        <v>-13.384827751244439</v>
      </c>
      <c r="D44" s="9">
        <v>-1.4068745929788413</v>
      </c>
    </row>
    <row r="45" spans="1:4" x14ac:dyDescent="0.3">
      <c r="A45" s="9">
        <v>19</v>
      </c>
      <c r="B45" s="9">
        <v>28.169784917325579</v>
      </c>
      <c r="C45" s="9">
        <v>-10.169784917325579</v>
      </c>
      <c r="D45" s="9">
        <v>-1.0689425581075969</v>
      </c>
    </row>
    <row r="46" spans="1:4" x14ac:dyDescent="0.3">
      <c r="A46" s="9">
        <v>20</v>
      </c>
      <c r="B46" s="9">
        <v>48.92502799855388</v>
      </c>
      <c r="C46" s="9">
        <v>-10.025027998553881</v>
      </c>
      <c r="D46" s="9">
        <v>-1.0537272086863934</v>
      </c>
    </row>
    <row r="47" spans="1:4" x14ac:dyDescent="0.3">
      <c r="A47" s="9">
        <v>21</v>
      </c>
      <c r="B47" s="9">
        <v>14.322240391975539</v>
      </c>
      <c r="C47" s="9">
        <v>-0.322240391975539</v>
      </c>
      <c r="D47" s="9">
        <v>-3.3870575604514508E-2</v>
      </c>
    </row>
    <row r="48" spans="1:4" x14ac:dyDescent="0.3">
      <c r="A48" s="9">
        <v>22</v>
      </c>
      <c r="B48" s="9">
        <v>18.833341462985025</v>
      </c>
      <c r="C48" s="9">
        <v>-3.633341462985026</v>
      </c>
      <c r="D48" s="9">
        <v>-0.38189925839090128</v>
      </c>
    </row>
    <row r="49" spans="1:4" x14ac:dyDescent="0.3">
      <c r="A49" s="9">
        <v>23</v>
      </c>
      <c r="B49" s="9">
        <v>35.503266736431058</v>
      </c>
      <c r="C49" s="9">
        <v>-3.5032667364310583</v>
      </c>
      <c r="D49" s="9">
        <v>-0.36822714909084447</v>
      </c>
    </row>
    <row r="50" spans="1:4" x14ac:dyDescent="0.3">
      <c r="A50" s="9">
        <v>24</v>
      </c>
      <c r="B50" s="9">
        <v>54.428510865488207</v>
      </c>
      <c r="C50" s="9">
        <v>2.2714891345117962</v>
      </c>
      <c r="D50" s="9">
        <v>0.23875543346271508</v>
      </c>
    </row>
    <row r="51" spans="1:4" x14ac:dyDescent="0.3">
      <c r="A51" s="9">
        <v>25</v>
      </c>
      <c r="B51" s="9">
        <v>12.77176154032572</v>
      </c>
      <c r="C51" s="9">
        <v>4.0282384596742808</v>
      </c>
      <c r="D51" s="9">
        <v>0.42340674446475896</v>
      </c>
    </row>
    <row r="52" spans="1:4" x14ac:dyDescent="0.3">
      <c r="A52" s="9">
        <v>26</v>
      </c>
      <c r="B52" s="9">
        <v>14.608538107177496</v>
      </c>
      <c r="C52" s="9">
        <v>-3.0085381071774968</v>
      </c>
      <c r="D52" s="9">
        <v>-0.31622639481506587</v>
      </c>
    </row>
    <row r="53" spans="1:4" x14ac:dyDescent="0.3">
      <c r="A53" s="9">
        <v>27</v>
      </c>
      <c r="B53" s="9">
        <v>34.629594222692383</v>
      </c>
      <c r="C53" s="9">
        <v>-8.1295942226923827</v>
      </c>
      <c r="D53" s="9">
        <v>-0.85449882327175364</v>
      </c>
    </row>
    <row r="54" spans="1:4" x14ac:dyDescent="0.3">
      <c r="A54" s="9">
        <v>28</v>
      </c>
      <c r="B54" s="9">
        <v>12.728536661586288</v>
      </c>
      <c r="C54" s="9">
        <v>-12.028536661586289</v>
      </c>
      <c r="D54" s="9">
        <v>-1.2643153079296756</v>
      </c>
    </row>
    <row r="55" spans="1:4" x14ac:dyDescent="0.3">
      <c r="A55" s="9">
        <v>29</v>
      </c>
      <c r="B55" s="9">
        <v>20.636539003394066</v>
      </c>
      <c r="C55" s="9">
        <v>-7.236539003394066</v>
      </c>
      <c r="D55" s="9">
        <v>-0.76063009955649064</v>
      </c>
    </row>
    <row r="56" spans="1:4" ht="15" thickBot="1" x14ac:dyDescent="0.35">
      <c r="A56" s="10">
        <v>30</v>
      </c>
      <c r="B56" s="10">
        <v>16.839170206274154</v>
      </c>
      <c r="C56" s="10">
        <v>-11.339170206274154</v>
      </c>
      <c r="D56" s="10">
        <v>-1.1918562394040941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for Multiple Regression</vt:lpstr>
      <vt:lpstr>Step 0</vt:lpstr>
      <vt:lpstr>Non-Linear Regression</vt:lpstr>
      <vt:lpstr>Non Linear Regression Example</vt:lpstr>
      <vt:lpstr>Correlations</vt:lpstr>
      <vt:lpstr>Cheese_reg1</vt:lpstr>
      <vt:lpstr>Cheese_reg2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Zivkovic</dc:creator>
  <cp:lastModifiedBy>ZIVKOVIC Petar</cp:lastModifiedBy>
  <dcterms:created xsi:type="dcterms:W3CDTF">2019-05-19T10:38:50Z</dcterms:created>
  <dcterms:modified xsi:type="dcterms:W3CDTF">2020-05-11T09:28:38Z</dcterms:modified>
</cp:coreProperties>
</file>