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EM_V\CONM\"/>
    </mc:Choice>
  </mc:AlternateContent>
  <bookViews>
    <workbookView xWindow="0" yWindow="0" windowWidth="12264" windowHeight="5700"/>
  </bookViews>
  <sheets>
    <sheet name="Example 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" i="1" l="1"/>
  <c r="G20" i="1" s="1"/>
  <c r="C21" i="1" s="1"/>
  <c r="E21" i="1" s="1"/>
  <c r="E20" i="1"/>
  <c r="D20" i="1"/>
  <c r="B21" i="1" l="1"/>
  <c r="D21" i="1" l="1"/>
  <c r="F21" i="1"/>
  <c r="H21" i="1" l="1"/>
  <c r="G21" i="1"/>
  <c r="B22" i="1" l="1"/>
  <c r="C22" i="1"/>
  <c r="E22" i="1" s="1"/>
  <c r="D22" i="1" l="1"/>
  <c r="F22" i="1"/>
  <c r="G22" i="1" l="1"/>
  <c r="H22" i="1"/>
  <c r="C23" i="1" l="1"/>
  <c r="E23" i="1" s="1"/>
  <c r="B23" i="1"/>
  <c r="F23" i="1" l="1"/>
  <c r="D23" i="1"/>
  <c r="G23" i="1" l="1"/>
  <c r="H23" i="1"/>
  <c r="C24" i="1" l="1"/>
  <c r="E24" i="1" s="1"/>
  <c r="B24" i="1"/>
  <c r="D24" i="1" l="1"/>
  <c r="F24" i="1"/>
  <c r="H24" i="1" l="1"/>
  <c r="G24" i="1"/>
  <c r="B25" i="1" l="1"/>
  <c r="C25" i="1"/>
  <c r="E25" i="1" s="1"/>
  <c r="F25" i="1" l="1"/>
  <c r="D25" i="1"/>
  <c r="H25" i="1" l="1"/>
  <c r="G25" i="1"/>
  <c r="B26" i="1" l="1"/>
  <c r="C26" i="1"/>
  <c r="E26" i="1" s="1"/>
  <c r="F26" i="1" l="1"/>
  <c r="D26" i="1"/>
  <c r="G26" i="1" l="1"/>
  <c r="H26" i="1"/>
  <c r="C27" i="1" l="1"/>
  <c r="E27" i="1" s="1"/>
  <c r="B27" i="1"/>
  <c r="D27" i="1" l="1"/>
  <c r="F27" i="1"/>
  <c r="G27" i="1" l="1"/>
  <c r="H27" i="1"/>
  <c r="C28" i="1" l="1"/>
  <c r="E28" i="1" s="1"/>
  <c r="B28" i="1"/>
  <c r="D28" i="1" l="1"/>
  <c r="F28" i="1"/>
  <c r="H28" i="1" l="1"/>
  <c r="G28" i="1"/>
  <c r="B29" i="1" l="1"/>
  <c r="C29" i="1"/>
  <c r="E29" i="1" s="1"/>
  <c r="D29" i="1" l="1"/>
  <c r="F29" i="1"/>
  <c r="H29" i="1" l="1"/>
  <c r="G29" i="1"/>
  <c r="B30" i="1" l="1"/>
  <c r="C30" i="1"/>
  <c r="E30" i="1" s="1"/>
  <c r="F30" i="1" l="1"/>
  <c r="D30" i="1"/>
  <c r="G30" i="1" l="1"/>
  <c r="H30" i="1"/>
  <c r="C31" i="1" l="1"/>
  <c r="E31" i="1" s="1"/>
  <c r="B31" i="1"/>
  <c r="F31" i="1" l="1"/>
  <c r="D31" i="1"/>
  <c r="G31" i="1" l="1"/>
  <c r="H31" i="1"/>
  <c r="C32" i="1" l="1"/>
  <c r="E32" i="1" s="1"/>
  <c r="B32" i="1"/>
  <c r="D32" i="1" l="1"/>
  <c r="F32" i="1"/>
  <c r="H32" i="1" l="1"/>
  <c r="G32" i="1"/>
  <c r="B33" i="1" l="1"/>
  <c r="C33" i="1"/>
  <c r="E33" i="1" s="1"/>
  <c r="F33" i="1" l="1"/>
  <c r="D33" i="1"/>
  <c r="H33" i="1" l="1"/>
  <c r="G33" i="1"/>
  <c r="B34" i="1" l="1"/>
  <c r="C34" i="1"/>
  <c r="E34" i="1" s="1"/>
  <c r="D34" i="1" l="1"/>
  <c r="F34" i="1"/>
  <c r="G34" i="1" l="1"/>
  <c r="H34" i="1"/>
  <c r="B35" i="1" l="1"/>
  <c r="D35" i="1" s="1"/>
  <c r="C35" i="1"/>
  <c r="F35" i="1" l="1"/>
  <c r="E35" i="1"/>
  <c r="G35" i="1" l="1"/>
  <c r="H35" i="1"/>
  <c r="B36" i="1" l="1"/>
  <c r="C36" i="1"/>
  <c r="E36" i="1" s="1"/>
  <c r="D36" i="1" l="1"/>
  <c r="F36" i="1"/>
  <c r="H36" i="1" l="1"/>
  <c r="G36" i="1"/>
</calcChain>
</file>

<file path=xl/sharedStrings.xml><?xml version="1.0" encoding="utf-8"?>
<sst xmlns="http://schemas.openxmlformats.org/spreadsheetml/2006/main" count="18" uniqueCount="18">
  <si>
    <t>Numerical Methods In Microsoft Excel</t>
  </si>
  <si>
    <t>Bisection Method</t>
  </si>
  <si>
    <t>No of iterations</t>
  </si>
  <si>
    <t>Positive Guess</t>
  </si>
  <si>
    <t>Negative Guess</t>
  </si>
  <si>
    <t>Approximate Root</t>
  </si>
  <si>
    <t>A.P.E</t>
  </si>
  <si>
    <t>a</t>
  </si>
  <si>
    <t>b</t>
  </si>
  <si>
    <t>f(a)</t>
  </si>
  <si>
    <t>f(b)</t>
  </si>
  <si>
    <t>Value of Positive Guess</t>
  </si>
  <si>
    <t>Value of negative Guess</t>
  </si>
  <si>
    <t>Value of Approxmate Root</t>
  </si>
  <si>
    <t>f(X)</t>
  </si>
  <si>
    <t xml:space="preserve">Absolute Percentage Error </t>
  </si>
  <si>
    <t>M</t>
  </si>
  <si>
    <t>f(x)=2*EXP(-x) - Sinx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</si>
</sst>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3F3F76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6" borderId="3" applyNumberFormat="0" applyAlignment="0" applyProtection="0"/>
  </cellStyleXfs>
  <cellXfs count="16">
    <xf numFmtId="0" fontId="0" fillId="0" borderId="0" xfId="0"/>
    <xf numFmtId="0" fontId="0" fillId="0" borderId="0" xfId="0" applyAlignment="1"/>
    <xf numFmtId="164" fontId="0" fillId="0" borderId="0" xfId="1" applyNumberFormat="1" applyFont="1"/>
    <xf numFmtId="0" fontId="0" fillId="0" borderId="0" xfId="0" applyAlignment="1">
      <alignment horizontal="center" vertical="center" wrapText="1"/>
    </xf>
    <xf numFmtId="0" fontId="5" fillId="4" borderId="0" xfId="4"/>
    <xf numFmtId="0" fontId="4" fillId="2" borderId="0" xfId="2" applyFont="1" applyAlignment="1">
      <alignment horizontal="center"/>
    </xf>
    <xf numFmtId="0" fontId="3" fillId="3" borderId="0" xfId="3" applyFont="1" applyAlignment="1">
      <alignment horizontal="center"/>
    </xf>
    <xf numFmtId="0" fontId="5" fillId="5" borderId="1" xfId="4" applyFill="1" applyBorder="1" applyAlignment="1">
      <alignment horizontal="center" vertical="justify"/>
    </xf>
    <xf numFmtId="0" fontId="5" fillId="5" borderId="0" xfId="4" applyFill="1" applyBorder="1" applyAlignment="1">
      <alignment horizontal="center" vertical="justify"/>
    </xf>
    <xf numFmtId="0" fontId="5" fillId="5" borderId="2" xfId="4" applyFill="1" applyBorder="1" applyAlignment="1">
      <alignment horizontal="center" vertical="justify"/>
    </xf>
    <xf numFmtId="0" fontId="6" fillId="6" borderId="5" xfId="5" applyBorder="1" applyAlignment="1">
      <alignment horizontal="center"/>
    </xf>
    <xf numFmtId="0" fontId="6" fillId="6" borderId="6" xfId="5" applyBorder="1" applyAlignment="1">
      <alignment horizontal="center"/>
    </xf>
    <xf numFmtId="0" fontId="6" fillId="6" borderId="7" xfId="5" applyBorder="1" applyAlignment="1">
      <alignment horizontal="center"/>
    </xf>
    <xf numFmtId="0" fontId="6" fillId="6" borderId="8" xfId="5" applyBorder="1" applyAlignment="1">
      <alignment horizontal="center"/>
    </xf>
    <xf numFmtId="0" fontId="6" fillId="6" borderId="9" xfId="5" applyBorder="1" applyAlignment="1">
      <alignment horizontal="center"/>
    </xf>
    <xf numFmtId="0" fontId="7" fillId="6" borderId="4" xfId="5" applyFont="1" applyBorder="1" applyAlignment="1">
      <alignment horizontal="center"/>
    </xf>
  </cellXfs>
  <cellStyles count="6">
    <cellStyle name="60% - Accent2" xfId="3" builtinId="36"/>
    <cellStyle name="Accent2" xfId="2" builtinId="33"/>
    <cellStyle name="Input" xfId="5" builtinId="20"/>
    <cellStyle name="Neutral" xfId="4" builtinId="28"/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%"/>
    </dxf>
    <dxf>
      <alignment horizontal="center" vertical="center" textRotation="0" wrapText="1" indent="0" justifyLastLine="0" shrinkToFit="0" readingOrder="0"/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238122</xdr:colOff>
      <xdr:row>8</xdr:row>
      <xdr:rowOff>351237</xdr:rowOff>
    </xdr:from>
    <xdr:to>
      <xdr:col>7</xdr:col>
      <xdr:colOff>1572731</xdr:colOff>
      <xdr:row>14</xdr:row>
      <xdr:rowOff>104110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2BE6C83-4207-4DD9-847B-F707F6516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2" y="2052446"/>
          <a:ext cx="10062167" cy="1436362"/>
        </a:xfrm>
        <a:prstGeom prst="rect">
          <a:avLst/>
        </a:prstGeom>
      </xdr:spPr>
    </xdr:pic>
    <xdr:clientData/>
  </xdr:twoCellAnchor>
  <xdr:twoCellAnchor>
    <xdr:from>
      <xdr:col>0</xdr:col>
      <xdr:colOff>17720</xdr:colOff>
      <xdr:row>0</xdr:row>
      <xdr:rowOff>0</xdr:rowOff>
    </xdr:from>
    <xdr:to>
      <xdr:col>2</xdr:col>
      <xdr:colOff>682255</xdr:colOff>
      <xdr:row>5</xdr:row>
      <xdr:rowOff>62023</xdr:rowOff>
    </xdr:to>
    <xdr:sp macro="" textlink="">
      <xdr:nvSpPr>
        <xdr:cNvPr id="3" name="TextBox 2"/>
        <xdr:cNvSpPr txBox="1"/>
      </xdr:nvSpPr>
      <xdr:spPr>
        <a:xfrm>
          <a:off x="17720" y="0"/>
          <a:ext cx="2640419" cy="9923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i-IN" sz="1200">
              <a:latin typeface="Andalus" panose="02020603050405020304" pitchFamily="18" charset="-78"/>
            </a:rPr>
            <a:t>Name -</a:t>
          </a:r>
          <a:r>
            <a:rPr lang="hi-IN" sz="1200" baseline="0">
              <a:latin typeface="Andalus" panose="02020603050405020304" pitchFamily="18" charset="-78"/>
            </a:rPr>
            <a:t> Kundan Yadav</a:t>
          </a:r>
        </a:p>
        <a:p>
          <a:r>
            <a:rPr lang="hi-IN" sz="1200" baseline="0">
              <a:latin typeface="Andalus" panose="02020603050405020304" pitchFamily="18" charset="-78"/>
            </a:rPr>
            <a:t>Roll_No. - 42</a:t>
          </a:r>
        </a:p>
        <a:p>
          <a:r>
            <a:rPr lang="hi-IN" sz="1200" baseline="0">
              <a:latin typeface="Andalus" panose="02020603050405020304" pitchFamily="18" charset="-78"/>
            </a:rPr>
            <a:t>Subject - CONM  </a:t>
          </a:r>
          <a:endParaRPr lang="en-US" sz="1200">
            <a:latin typeface="Andalus" panose="02020603050405020304" pitchFamily="18" charset="-78"/>
            <a:cs typeface="Andalus" panose="02020603050405020304" pitchFamily="18" charset="-78"/>
          </a:endParaRPr>
        </a:p>
      </xdr:txBody>
    </xdr:sp>
    <xdr:clientData/>
  </xdr:twoCellAnchor>
  <xdr:twoCellAnchor>
    <xdr:from>
      <xdr:col>5</xdr:col>
      <xdr:colOff>1036674</xdr:colOff>
      <xdr:row>0</xdr:row>
      <xdr:rowOff>0</xdr:rowOff>
    </xdr:from>
    <xdr:to>
      <xdr:col>7</xdr:col>
      <xdr:colOff>868326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6955465" y="0"/>
          <a:ext cx="2640419" cy="753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hi-IN" sz="1100" baseline="0"/>
        </a:p>
      </xdr:txBody>
    </xdr:sp>
    <xdr:clientData/>
  </xdr:twoCellAnchor>
  <xdr:oneCellAnchor>
    <xdr:from>
      <xdr:col>5</xdr:col>
      <xdr:colOff>970285</xdr:colOff>
      <xdr:row>0</xdr:row>
      <xdr:rowOff>0</xdr:rowOff>
    </xdr:from>
    <xdr:ext cx="2901737" cy="735418"/>
    <xdr:sp macro="" textlink="">
      <xdr:nvSpPr>
        <xdr:cNvPr id="5" name="Rectangle 4"/>
        <xdr:cNvSpPr/>
      </xdr:nvSpPr>
      <xdr:spPr>
        <a:xfrm>
          <a:off x="6889076" y="0"/>
          <a:ext cx="2901737" cy="73541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r>
            <a:rPr lang="hi-IN" sz="1200" baseline="0">
              <a:effectLst/>
              <a:latin typeface="Andalus" panose="02020603050405020304" pitchFamily="18" charset="-78"/>
              <a:ea typeface="+mn-ea"/>
              <a:cs typeface="+mn-cs"/>
            </a:rPr>
            <a:t>Topic - Bisection Method</a:t>
          </a:r>
          <a:endParaRPr lang="en-US" sz="6000">
            <a:effectLst/>
            <a:latin typeface="Andalus" panose="02020603050405020304" pitchFamily="18" charset="-78"/>
            <a:cs typeface="Andalus" panose="02020603050405020304" pitchFamily="18" charset="-78"/>
          </a:endParaRPr>
        </a:p>
        <a:p>
          <a:r>
            <a:rPr lang="hi-IN" sz="1200" baseline="0">
              <a:effectLst/>
              <a:latin typeface="Andalus" panose="02020603050405020304" pitchFamily="18" charset="-78"/>
              <a:ea typeface="+mn-ea"/>
              <a:cs typeface="+mn-cs"/>
            </a:rPr>
            <a:t>(Half Interval Methods)</a:t>
          </a:r>
          <a:endParaRPr lang="en-US" sz="6000">
            <a:effectLst/>
            <a:latin typeface="Andalus" panose="02020603050405020304" pitchFamily="18" charset="-78"/>
            <a:cs typeface="Andalus" panose="02020603050405020304" pitchFamily="18" charset="-78"/>
          </a:endParaRPr>
        </a:p>
        <a:p>
          <a:r>
            <a:rPr lang="en-US" sz="1200" b="0" i="0">
              <a:effectLst/>
              <a:latin typeface="Andalus" panose="02020603050405020304" pitchFamily="18" charset="-78"/>
              <a:ea typeface="+mn-ea"/>
              <a:cs typeface="Andalus" panose="02020603050405020304" pitchFamily="18" charset="-78"/>
            </a:rPr>
            <a:t>Under Guidance of </a:t>
          </a:r>
          <a:r>
            <a:rPr lang="en-US" sz="1200" b="0" i="1" u="sng">
              <a:solidFill>
                <a:schemeClr val="accent1"/>
              </a:solidFill>
              <a:effectLst/>
              <a:latin typeface="Andalus" panose="02020603050405020304" pitchFamily="18" charset="-78"/>
              <a:ea typeface="+mn-ea"/>
              <a:cs typeface="Andalus" panose="02020603050405020304" pitchFamily="18" charset="-78"/>
            </a:rPr>
            <a:t>Dr. Shaligram Prajapat</a:t>
          </a:r>
          <a:r>
            <a:rPr lang="hi-IN" sz="1200" i="1" u="sng" baseline="0">
              <a:solidFill>
                <a:schemeClr val="accent1"/>
              </a:solidFill>
              <a:effectLst/>
              <a:latin typeface="Andalus" panose="02020603050405020304" pitchFamily="18" charset="-78"/>
              <a:ea typeface="+mn-ea"/>
              <a:cs typeface="+mn-cs"/>
            </a:rPr>
            <a:t> </a:t>
          </a:r>
          <a:endParaRPr lang="en-US" sz="6000" i="1" u="sng">
            <a:solidFill>
              <a:schemeClr val="accent1"/>
            </a:solidFill>
            <a:effectLst/>
            <a:latin typeface="Andalus" panose="02020603050405020304" pitchFamily="18" charset="-78"/>
            <a:cs typeface="Andalus" panose="02020603050405020304" pitchFamily="18" charset="-78"/>
          </a:endParaRPr>
        </a:p>
      </xdr:txBody>
    </xdr:sp>
    <xdr:clientData/>
  </xdr:oneCellAnchor>
  <xdr:oneCellAnchor>
    <xdr:from>
      <xdr:col>3</xdr:col>
      <xdr:colOff>187081</xdr:colOff>
      <xdr:row>0</xdr:row>
      <xdr:rowOff>0</xdr:rowOff>
    </xdr:from>
    <xdr:ext cx="3081421" cy="937629"/>
    <xdr:sp macro="" textlink="">
      <xdr:nvSpPr>
        <xdr:cNvPr id="6" name="Rectangle 5"/>
        <xdr:cNvSpPr/>
      </xdr:nvSpPr>
      <xdr:spPr>
        <a:xfrm>
          <a:off x="3173058" y="0"/>
          <a:ext cx="308142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IIPS</a:t>
          </a:r>
          <a:r>
            <a:rPr lang="en-US" sz="54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DAVV</a:t>
          </a:r>
          <a:endParaRPr lang="en-US" sz="5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8:H36" totalsRowShown="0" headerRowDxfId="1">
  <autoFilter ref="A18:H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No of iterations"/>
    <tableColumn id="2" name="Positive Guess">
      <calculatedColumnFormula>IF(G18&gt;0,F18,B18)</calculatedColumnFormula>
    </tableColumn>
    <tableColumn id="3" name="Negative Guess">
      <calculatedColumnFormula>IF(G18&lt;0,F18,C18)</calculatedColumnFormula>
    </tableColumn>
    <tableColumn id="4" name="Value of Positive Guess">
      <calculatedColumnFormula>2*EXP(-B19)-SIN(B19)</calculatedColumnFormula>
    </tableColumn>
    <tableColumn id="5" name="Value of negative Guess">
      <calculatedColumnFormula>2*EXP(-C19)-SIN(C19)</calculatedColumnFormula>
    </tableColumn>
    <tableColumn id="6" name="Approximate Root">
      <calculatedColumnFormula>(B19+C19)/2</calculatedColumnFormula>
    </tableColumn>
    <tableColumn id="7" name="Value of Approxmate Root">
      <calculatedColumnFormula>2*EXP(-F19)-SIN(F19)</calculatedColumnFormula>
    </tableColumn>
    <tableColumn id="8" name="Absolute Percentage Error " dataDxfId="0" dataCellStyle="Percent">
      <calculatedColumnFormula>ABS(F19-F18)</calculatedColumnFormula>
    </tableColumn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zoomScale="86" zoomScaleNormal="86" workbookViewId="0">
      <selection activeCell="S8" sqref="S8"/>
    </sheetView>
  </sheetViews>
  <sheetFormatPr defaultRowHeight="14.4" x14ac:dyDescent="0.3"/>
  <cols>
    <col min="1" max="1" width="14.88671875" customWidth="1"/>
    <col min="2" max="2" width="13.88671875" customWidth="1"/>
    <col min="3" max="3" width="14.6640625" customWidth="1"/>
    <col min="4" max="4" width="21.109375" customWidth="1"/>
    <col min="5" max="5" width="21.6640625" customWidth="1"/>
    <col min="6" max="6" width="17" customWidth="1"/>
    <col min="7" max="7" width="23.88671875" customWidth="1"/>
    <col min="8" max="8" width="24.109375" customWidth="1"/>
  </cols>
  <sheetData>
    <row r="1" spans="1:14" x14ac:dyDescent="0.3">
      <c r="A1" s="7"/>
      <c r="B1" s="7"/>
      <c r="C1" s="7"/>
      <c r="D1" s="7"/>
      <c r="E1" s="7"/>
      <c r="F1" s="7"/>
      <c r="G1" s="7"/>
      <c r="H1" s="7"/>
      <c r="I1" s="1"/>
      <c r="J1" s="1"/>
      <c r="K1" s="1"/>
      <c r="L1" s="1"/>
      <c r="M1" s="1"/>
      <c r="N1" s="1"/>
    </row>
    <row r="2" spans="1:14" x14ac:dyDescent="0.3">
      <c r="A2" s="8"/>
      <c r="B2" s="8"/>
      <c r="C2" s="8"/>
      <c r="D2" s="8"/>
      <c r="E2" s="8"/>
      <c r="F2" s="8"/>
      <c r="G2" s="8"/>
      <c r="H2" s="8"/>
      <c r="I2" s="1"/>
      <c r="J2" s="1"/>
      <c r="K2" s="1"/>
      <c r="L2" s="1"/>
      <c r="M2" s="1"/>
      <c r="N2" s="1"/>
    </row>
    <row r="3" spans="1:14" x14ac:dyDescent="0.3">
      <c r="A3" s="8"/>
      <c r="B3" s="8"/>
      <c r="C3" s="8"/>
      <c r="D3" s="8"/>
      <c r="E3" s="8"/>
      <c r="F3" s="8"/>
      <c r="G3" s="8"/>
      <c r="H3" s="8"/>
    </row>
    <row r="4" spans="1:14" x14ac:dyDescent="0.3">
      <c r="A4" s="8"/>
      <c r="B4" s="8"/>
      <c r="C4" s="8"/>
      <c r="D4" s="8"/>
      <c r="E4" s="8"/>
      <c r="F4" s="8"/>
      <c r="G4" s="8"/>
      <c r="H4" s="8"/>
    </row>
    <row r="5" spans="1:14" x14ac:dyDescent="0.3">
      <c r="A5" s="8"/>
      <c r="B5" s="8"/>
      <c r="C5" s="8"/>
      <c r="D5" s="8"/>
      <c r="E5" s="8"/>
      <c r="F5" s="8"/>
      <c r="G5" s="8"/>
      <c r="H5" s="8"/>
    </row>
    <row r="6" spans="1:14" x14ac:dyDescent="0.3">
      <c r="A6" s="9"/>
      <c r="B6" s="9"/>
      <c r="C6" s="9"/>
      <c r="D6" s="9"/>
      <c r="E6" s="9"/>
      <c r="F6" s="9"/>
      <c r="G6" s="9"/>
      <c r="H6" s="9"/>
    </row>
    <row r="7" spans="1:14" x14ac:dyDescent="0.3">
      <c r="A7" s="4"/>
      <c r="B7" s="4"/>
      <c r="C7" s="4"/>
      <c r="D7" s="4"/>
      <c r="E7" s="4"/>
      <c r="F7" s="4"/>
      <c r="G7" s="4"/>
      <c r="H7" s="4"/>
    </row>
    <row r="8" spans="1:14" ht="31.2" x14ac:dyDescent="0.6">
      <c r="A8" s="5" t="s">
        <v>0</v>
      </c>
      <c r="B8" s="5"/>
      <c r="C8" s="5"/>
      <c r="D8" s="5"/>
      <c r="E8" s="5"/>
      <c r="F8" s="5"/>
      <c r="G8" s="5"/>
      <c r="H8" s="5"/>
    </row>
    <row r="9" spans="1:14" ht="28.8" x14ac:dyDescent="0.55000000000000004">
      <c r="A9" s="6" t="s">
        <v>1</v>
      </c>
      <c r="B9" s="6"/>
      <c r="C9" s="6"/>
      <c r="D9" s="6"/>
      <c r="E9" s="6"/>
      <c r="F9" s="6"/>
      <c r="G9" s="6"/>
      <c r="H9" s="6"/>
    </row>
    <row r="10" spans="1:14" ht="45" customHeight="1" x14ac:dyDescent="0.3"/>
    <row r="16" spans="1:14" x14ac:dyDescent="0.3">
      <c r="C16" s="15" t="s">
        <v>17</v>
      </c>
      <c r="D16" s="10"/>
      <c r="E16" s="10"/>
      <c r="F16" s="11"/>
    </row>
    <row r="17" spans="1:8" x14ac:dyDescent="0.3">
      <c r="A17" s="3"/>
      <c r="B17" s="3"/>
      <c r="C17" s="12"/>
      <c r="D17" s="13"/>
      <c r="E17" s="13"/>
      <c r="F17" s="14"/>
      <c r="G17" s="3"/>
      <c r="H17" s="3"/>
    </row>
    <row r="18" spans="1:8" x14ac:dyDescent="0.3">
      <c r="A18" s="3" t="s">
        <v>2</v>
      </c>
      <c r="B18" s="3" t="s">
        <v>3</v>
      </c>
      <c r="C18" s="3" t="s">
        <v>4</v>
      </c>
      <c r="D18" s="3" t="s">
        <v>11</v>
      </c>
      <c r="E18" s="3" t="s">
        <v>12</v>
      </c>
      <c r="F18" s="3" t="s">
        <v>5</v>
      </c>
      <c r="G18" s="3" t="s">
        <v>13</v>
      </c>
      <c r="H18" s="3" t="s">
        <v>15</v>
      </c>
    </row>
    <row r="19" spans="1:8" x14ac:dyDescent="0.3">
      <c r="B19" t="s">
        <v>7</v>
      </c>
      <c r="C19" t="s">
        <v>8</v>
      </c>
      <c r="D19" t="s">
        <v>9</v>
      </c>
      <c r="E19" t="s">
        <v>10</v>
      </c>
      <c r="F19" t="s">
        <v>16</v>
      </c>
      <c r="G19" t="s">
        <v>14</v>
      </c>
      <c r="H19" t="s">
        <v>6</v>
      </c>
    </row>
    <row r="20" spans="1:8" x14ac:dyDescent="0.3">
      <c r="A20">
        <v>1</v>
      </c>
      <c r="B20">
        <v>0</v>
      </c>
      <c r="C20">
        <v>1</v>
      </c>
      <c r="D20">
        <f>2*EXP(-B20)-SIN(B20)</f>
        <v>2</v>
      </c>
      <c r="E20">
        <f>2*EXP(-C20)-SIN(C20)</f>
        <v>-0.10571210246501184</v>
      </c>
      <c r="F20">
        <f>(B20+C20)/2</f>
        <v>0.5</v>
      </c>
      <c r="G20">
        <f>2*EXP(-F20)-SIN(F20)</f>
        <v>0.73363578082106384</v>
      </c>
    </row>
    <row r="21" spans="1:8" x14ac:dyDescent="0.3">
      <c r="A21">
        <v>2</v>
      </c>
      <c r="B21">
        <f>IF(G20&gt;0,F20,B20)</f>
        <v>0.5</v>
      </c>
      <c r="C21">
        <f>IF(G20&lt;0,F20,C20)</f>
        <v>1</v>
      </c>
      <c r="D21">
        <f>2*EXP(-B21)-SIN(B21)</f>
        <v>0.73363578082106384</v>
      </c>
      <c r="E21">
        <f>2*EXP(-C21)-SIN(C21)</f>
        <v>-0.10571210246501184</v>
      </c>
      <c r="F21">
        <f>(B21+C21)/2</f>
        <v>0.75</v>
      </c>
      <c r="G21">
        <f>2*EXP(-F21)-SIN(F21)</f>
        <v>0.26309434545869526</v>
      </c>
      <c r="H21" s="2">
        <f>ABS(F21-F20)</f>
        <v>0.25</v>
      </c>
    </row>
    <row r="22" spans="1:8" x14ac:dyDescent="0.3">
      <c r="A22">
        <v>3</v>
      </c>
      <c r="B22">
        <f t="shared" ref="B22:B33" si="0">IF(G21&gt;0,F21,B21)</f>
        <v>0.75</v>
      </c>
      <c r="C22">
        <f t="shared" ref="C22:C33" si="1">IF(G21&lt;0,F21,C21)</f>
        <v>1</v>
      </c>
      <c r="D22">
        <f t="shared" ref="D22:D33" si="2">2*EXP(-B22)-SIN(B22)</f>
        <v>0.26309434545869526</v>
      </c>
      <c r="E22">
        <f t="shared" ref="E22:E33" si="3">2*EXP(-C22)-SIN(C22)</f>
        <v>-0.10571210246501184</v>
      </c>
      <c r="F22">
        <f t="shared" ref="F22:F33" si="4">(B22+C22)/2</f>
        <v>0.875</v>
      </c>
      <c r="G22">
        <f t="shared" ref="G22:G36" si="5">2*EXP(-F22)-SIN(F22)</f>
        <v>6.6180537120989702E-2</v>
      </c>
      <c r="H22" s="2">
        <f t="shared" ref="H22:H33" si="6">ABS(F22-F21)</f>
        <v>0.125</v>
      </c>
    </row>
    <row r="23" spans="1:8" x14ac:dyDescent="0.3">
      <c r="A23">
        <v>4</v>
      </c>
      <c r="B23">
        <f t="shared" si="0"/>
        <v>0.875</v>
      </c>
      <c r="C23">
        <f t="shared" si="1"/>
        <v>1</v>
      </c>
      <c r="D23">
        <f t="shared" si="2"/>
        <v>6.6180537120989702E-2</v>
      </c>
      <c r="E23">
        <f t="shared" si="3"/>
        <v>-0.10571210246501184</v>
      </c>
      <c r="F23">
        <f t="shared" si="4"/>
        <v>0.9375</v>
      </c>
      <c r="G23">
        <f t="shared" si="5"/>
        <v>-2.2869854907095033E-2</v>
      </c>
      <c r="H23" s="2">
        <f t="shared" si="6"/>
        <v>6.25E-2</v>
      </c>
    </row>
    <row r="24" spans="1:8" x14ac:dyDescent="0.3">
      <c r="A24">
        <v>5</v>
      </c>
      <c r="B24">
        <f t="shared" si="0"/>
        <v>0.875</v>
      </c>
      <c r="C24">
        <f t="shared" si="1"/>
        <v>0.9375</v>
      </c>
      <c r="D24">
        <f t="shared" si="2"/>
        <v>6.6180537120989702E-2</v>
      </c>
      <c r="E24">
        <f t="shared" si="3"/>
        <v>-2.2869854907095033E-2</v>
      </c>
      <c r="F24">
        <f t="shared" si="4"/>
        <v>0.90625</v>
      </c>
      <c r="G24">
        <f t="shared" si="5"/>
        <v>2.0876399994735229E-2</v>
      </c>
      <c r="H24" s="2">
        <f t="shared" si="6"/>
        <v>3.125E-2</v>
      </c>
    </row>
    <row r="25" spans="1:8" x14ac:dyDescent="0.3">
      <c r="A25">
        <v>6</v>
      </c>
      <c r="B25">
        <f t="shared" si="0"/>
        <v>0.90625</v>
      </c>
      <c r="C25">
        <f t="shared" si="1"/>
        <v>0.9375</v>
      </c>
      <c r="D25">
        <f t="shared" si="2"/>
        <v>2.0876399994735229E-2</v>
      </c>
      <c r="E25">
        <f t="shared" si="3"/>
        <v>-2.2869854907095033E-2</v>
      </c>
      <c r="F25">
        <f t="shared" si="4"/>
        <v>0.921875</v>
      </c>
      <c r="G25">
        <f t="shared" si="5"/>
        <v>-1.1910977132123524E-3</v>
      </c>
      <c r="H25" s="2">
        <f t="shared" si="6"/>
        <v>1.5625E-2</v>
      </c>
    </row>
    <row r="26" spans="1:8" x14ac:dyDescent="0.3">
      <c r="A26">
        <v>7</v>
      </c>
      <c r="B26">
        <f t="shared" si="0"/>
        <v>0.90625</v>
      </c>
      <c r="C26">
        <f t="shared" si="1"/>
        <v>0.921875</v>
      </c>
      <c r="D26">
        <f t="shared" si="2"/>
        <v>2.0876399994735229E-2</v>
      </c>
      <c r="E26">
        <f t="shared" si="3"/>
        <v>-1.1910977132123524E-3</v>
      </c>
      <c r="F26">
        <f t="shared" si="4"/>
        <v>0.9140625</v>
      </c>
      <c r="G26">
        <f t="shared" si="5"/>
        <v>9.7940129821062483E-3</v>
      </c>
      <c r="H26" s="2">
        <f t="shared" si="6"/>
        <v>7.8125E-3</v>
      </c>
    </row>
    <row r="27" spans="1:8" x14ac:dyDescent="0.3">
      <c r="A27">
        <v>8</v>
      </c>
      <c r="B27">
        <f t="shared" si="0"/>
        <v>0.9140625</v>
      </c>
      <c r="C27">
        <f t="shared" si="1"/>
        <v>0.921875</v>
      </c>
      <c r="D27">
        <f t="shared" si="2"/>
        <v>9.7940129821062483E-3</v>
      </c>
      <c r="E27">
        <f t="shared" si="3"/>
        <v>-1.1910977132123524E-3</v>
      </c>
      <c r="F27">
        <f t="shared" si="4"/>
        <v>0.91796875</v>
      </c>
      <c r="G27">
        <f t="shared" si="5"/>
        <v>4.2893037943896317E-3</v>
      </c>
      <c r="H27" s="2">
        <f t="shared" si="6"/>
        <v>3.90625E-3</v>
      </c>
    </row>
    <row r="28" spans="1:8" x14ac:dyDescent="0.3">
      <c r="A28">
        <v>9</v>
      </c>
      <c r="B28">
        <f t="shared" si="0"/>
        <v>0.91796875</v>
      </c>
      <c r="C28">
        <f t="shared" si="1"/>
        <v>0.921875</v>
      </c>
      <c r="D28">
        <f t="shared" si="2"/>
        <v>4.2893037943896317E-3</v>
      </c>
      <c r="E28">
        <f t="shared" si="3"/>
        <v>-1.1910977132123524E-3</v>
      </c>
      <c r="F28">
        <f t="shared" si="4"/>
        <v>0.919921875</v>
      </c>
      <c r="G28">
        <f t="shared" si="5"/>
        <v>1.546065292935328E-3</v>
      </c>
      <c r="H28" s="2">
        <f t="shared" si="6"/>
        <v>1.953125E-3</v>
      </c>
    </row>
    <row r="29" spans="1:8" x14ac:dyDescent="0.3">
      <c r="A29">
        <v>10</v>
      </c>
      <c r="B29">
        <f t="shared" si="0"/>
        <v>0.919921875</v>
      </c>
      <c r="C29">
        <f t="shared" si="1"/>
        <v>0.921875</v>
      </c>
      <c r="D29">
        <f t="shared" si="2"/>
        <v>1.546065292935328E-3</v>
      </c>
      <c r="E29">
        <f t="shared" si="3"/>
        <v>-1.1910977132123524E-3</v>
      </c>
      <c r="F29">
        <f t="shared" si="4"/>
        <v>0.9208984375</v>
      </c>
      <c r="G29">
        <f t="shared" si="5"/>
        <v>1.7672444199101633E-4</v>
      </c>
      <c r="H29" s="2">
        <f t="shared" si="6"/>
        <v>9.765625E-4</v>
      </c>
    </row>
    <row r="30" spans="1:8" x14ac:dyDescent="0.3">
      <c r="A30">
        <v>11</v>
      </c>
      <c r="B30">
        <f t="shared" si="0"/>
        <v>0.9208984375</v>
      </c>
      <c r="C30">
        <f t="shared" si="1"/>
        <v>0.921875</v>
      </c>
      <c r="D30">
        <f t="shared" si="2"/>
        <v>1.7672444199101633E-4</v>
      </c>
      <c r="E30">
        <f t="shared" si="3"/>
        <v>-1.1910977132123524E-3</v>
      </c>
      <c r="F30">
        <f t="shared" si="4"/>
        <v>0.92138671875</v>
      </c>
      <c r="G30">
        <f t="shared" si="5"/>
        <v>-5.0737646144793924E-4</v>
      </c>
      <c r="H30" s="2">
        <f t="shared" si="6"/>
        <v>4.8828125E-4</v>
      </c>
    </row>
    <row r="31" spans="1:8" x14ac:dyDescent="0.3">
      <c r="A31">
        <v>12</v>
      </c>
      <c r="B31">
        <f t="shared" si="0"/>
        <v>0.9208984375</v>
      </c>
      <c r="C31">
        <f t="shared" si="1"/>
        <v>0.92138671875</v>
      </c>
      <c r="D31">
        <f t="shared" si="2"/>
        <v>1.7672444199101633E-4</v>
      </c>
      <c r="E31">
        <f t="shared" si="3"/>
        <v>-5.0737646144793924E-4</v>
      </c>
      <c r="F31">
        <f t="shared" si="4"/>
        <v>0.921142578125</v>
      </c>
      <c r="G31">
        <f t="shared" si="5"/>
        <v>-1.6537346757916627E-4</v>
      </c>
      <c r="H31" s="2">
        <f t="shared" si="6"/>
        <v>2.44140625E-4</v>
      </c>
    </row>
    <row r="32" spans="1:8" x14ac:dyDescent="0.3">
      <c r="A32">
        <v>13</v>
      </c>
      <c r="B32">
        <f t="shared" si="0"/>
        <v>0.9208984375</v>
      </c>
      <c r="C32">
        <f t="shared" si="1"/>
        <v>0.921142578125</v>
      </c>
      <c r="D32">
        <f t="shared" si="2"/>
        <v>1.7672444199101633E-4</v>
      </c>
      <c r="E32">
        <f t="shared" si="3"/>
        <v>-1.6537346757916627E-4</v>
      </c>
      <c r="F32">
        <f t="shared" si="4"/>
        <v>0.9210205078125</v>
      </c>
      <c r="G32">
        <f t="shared" si="5"/>
        <v>5.6636225693740272E-6</v>
      </c>
      <c r="H32" s="2">
        <f t="shared" si="6"/>
        <v>1.220703125E-4</v>
      </c>
    </row>
    <row r="33" spans="1:8" x14ac:dyDescent="0.3">
      <c r="A33">
        <v>14</v>
      </c>
      <c r="B33">
        <f t="shared" si="0"/>
        <v>0.9210205078125</v>
      </c>
      <c r="C33">
        <f t="shared" si="1"/>
        <v>0.921142578125</v>
      </c>
      <c r="D33">
        <f t="shared" si="2"/>
        <v>5.6636225693740272E-6</v>
      </c>
      <c r="E33">
        <f t="shared" si="3"/>
        <v>-1.6537346757916627E-4</v>
      </c>
      <c r="F33">
        <f t="shared" si="4"/>
        <v>0.92108154296875</v>
      </c>
      <c r="G33">
        <f t="shared" si="5"/>
        <v>-7.9857888642287378E-5</v>
      </c>
      <c r="H33" s="2">
        <f t="shared" si="6"/>
        <v>6.103515625E-5</v>
      </c>
    </row>
    <row r="34" spans="1:8" x14ac:dyDescent="0.3">
      <c r="A34">
        <v>15</v>
      </c>
      <c r="B34">
        <f t="shared" ref="B34:B35" si="7">IF(G33&gt;0,F33,B33)</f>
        <v>0.9210205078125</v>
      </c>
      <c r="C34">
        <f t="shared" ref="C34:C35" si="8">IF(G33&lt;0,F33,C33)</f>
        <v>0.92108154296875</v>
      </c>
      <c r="D34">
        <f t="shared" ref="D34:D35" si="9">2*EXP(-B34)-SIN(B34)</f>
        <v>5.6636225693740272E-6</v>
      </c>
      <c r="E34">
        <f t="shared" ref="E34:E35" si="10">2*EXP(-C34)-SIN(C34)</f>
        <v>-7.9857888642287378E-5</v>
      </c>
      <c r="F34">
        <f t="shared" ref="F34:F35" si="11">(B34+C34)/2</f>
        <v>0.921051025390625</v>
      </c>
      <c r="G34">
        <f t="shared" si="5"/>
        <v>-3.7097874573510659E-5</v>
      </c>
      <c r="H34" s="2">
        <f t="shared" ref="H34:H35" si="12">ABS(F34-F33)</f>
        <v>3.0517578125E-5</v>
      </c>
    </row>
    <row r="35" spans="1:8" x14ac:dyDescent="0.3">
      <c r="A35">
        <v>16</v>
      </c>
      <c r="B35">
        <f t="shared" si="7"/>
        <v>0.9210205078125</v>
      </c>
      <c r="C35">
        <f t="shared" si="8"/>
        <v>0.921051025390625</v>
      </c>
      <c r="D35">
        <f t="shared" si="9"/>
        <v>5.6636225693740272E-6</v>
      </c>
      <c r="E35">
        <f t="shared" si="10"/>
        <v>-3.7097874573510659E-5</v>
      </c>
      <c r="F35">
        <f t="shared" si="11"/>
        <v>0.9210357666015625</v>
      </c>
      <c r="G35">
        <f t="shared" si="5"/>
        <v>-1.571731138672039E-5</v>
      </c>
      <c r="H35" s="2">
        <f t="shared" si="12"/>
        <v>1.52587890625E-5</v>
      </c>
    </row>
    <row r="36" spans="1:8" x14ac:dyDescent="0.3">
      <c r="A36">
        <v>17</v>
      </c>
      <c r="B36">
        <f t="shared" ref="B36" si="13">IF(G35&gt;0,F35,B35)</f>
        <v>0.9210205078125</v>
      </c>
      <c r="C36">
        <f t="shared" ref="C36" si="14">IF(G35&lt;0,F35,C35)</f>
        <v>0.9210357666015625</v>
      </c>
      <c r="D36">
        <f t="shared" ref="D36" si="15">2*EXP(-B36)-SIN(B36)</f>
        <v>5.6636225693740272E-6</v>
      </c>
      <c r="E36">
        <f t="shared" ref="E36" si="16">2*EXP(-C36)-SIN(C36)</f>
        <v>-1.571731138672039E-5</v>
      </c>
      <c r="F36">
        <f t="shared" ref="F36" si="17">(B36+C36)/2</f>
        <v>0.92102813720703125</v>
      </c>
      <c r="G36">
        <f t="shared" si="5"/>
        <v>-5.0268907547668107E-6</v>
      </c>
      <c r="H36" s="2">
        <f t="shared" ref="H36" si="18">ABS(F36-F35)</f>
        <v>7.62939453125E-6</v>
      </c>
    </row>
  </sheetData>
  <mergeCells count="4">
    <mergeCell ref="A8:H8"/>
    <mergeCell ref="A9:H9"/>
    <mergeCell ref="A1:H6"/>
    <mergeCell ref="C16:F17"/>
  </mergeCells>
  <conditionalFormatting sqref="H20:H36">
    <cfRule type="cellIs" dxfId="2" priority="1" operator="lessThan">
      <formula>0.00001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 Dino Samo</dc:creator>
  <cp:lastModifiedBy>hp i3</cp:lastModifiedBy>
  <dcterms:created xsi:type="dcterms:W3CDTF">2020-07-29T20:56:23Z</dcterms:created>
  <dcterms:modified xsi:type="dcterms:W3CDTF">2022-11-30T15:19:25Z</dcterms:modified>
</cp:coreProperties>
</file>