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nagorsky/Documents/UrbanPonds/data/sedimentPCl/"/>
    </mc:Choice>
  </mc:AlternateContent>
  <xr:revisionPtr revIDLastSave="0" documentId="8_{FBCC6BA1-044B-1440-BAFC-15C2890B363E}" xr6:coauthVersionLast="47" xr6:coauthVersionMax="47" xr10:uidLastSave="{00000000-0000-0000-0000-000000000000}"/>
  <bookViews>
    <workbookView xWindow="0" yWindow="500" windowWidth="38400" windowHeight="19400" xr2:uid="{BCDB5A58-97CB-48E3-808F-6516D3885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H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H31" i="1"/>
  <c r="H30" i="1"/>
  <c r="H29" i="1"/>
  <c r="H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2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<sst xmlns="http://schemas.openxmlformats.org/spreadsheetml/2006/main" count="12" uniqueCount="11">
  <si>
    <t>P Stock</t>
  </si>
  <si>
    <t>Cl Stock</t>
  </si>
  <si>
    <t>mg/L</t>
  </si>
  <si>
    <t>C1 * V1 = C2 * V2</t>
  </si>
  <si>
    <t>P Stock Added (mL)</t>
  </si>
  <si>
    <t>Cl Stock Added (mL)</t>
  </si>
  <si>
    <t>MQ Added (mL)</t>
  </si>
  <si>
    <t>P Conc in Tube (ug/L)</t>
  </si>
  <si>
    <t>Cl Conc in Tube (mg/L)</t>
  </si>
  <si>
    <t>STOCK CONCENTRATIONS</t>
  </si>
  <si>
    <t>Vial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</si>
</sst>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B230-60AD-4AE8-A2D3-426C120E0207}">
  <dimension ref="A1:J31"/>
  <sheetViews>
    <sheetView tabSelected="1" workbookViewId="0">
      <selection activeCell="F32" sqref="F32"/>
    </sheetView>
  </sheetViews>
  <sheetFormatPr baseColWidth="10" defaultColWidth="8.83203125" defaultRowHeight="15" x14ac:dyDescent="0.2"/>
  <cols>
    <col min="4" max="4" width="7.1640625" style="19" customWidth="1"/>
    <col min="5" max="5" width="4.5" customWidth="1"/>
    <col min="6" max="6" width="12.33203125" style="1" customWidth="1"/>
    <col min="7" max="7" width="10.83203125" style="1" customWidth="1"/>
    <col min="8" max="8" width="10.5" style="1" customWidth="1"/>
    <col min="9" max="10" width="12.6640625" style="1" customWidth="1"/>
  </cols>
  <sheetData>
    <row r="1" spans="1:10" ht="25.75" customHeight="1" x14ac:dyDescent="0.2">
      <c r="A1" s="22" t="s">
        <v>9</v>
      </c>
      <c r="B1" s="22"/>
      <c r="C1" s="22"/>
      <c r="D1" s="18"/>
      <c r="E1" s="17" t="s">
        <v>10</v>
      </c>
      <c r="F1" s="9" t="s">
        <v>4</v>
      </c>
      <c r="G1" s="6" t="s">
        <v>5</v>
      </c>
      <c r="H1" s="5" t="s">
        <v>6</v>
      </c>
      <c r="I1" s="9" t="s">
        <v>7</v>
      </c>
      <c r="J1" s="6" t="s">
        <v>8</v>
      </c>
    </row>
    <row r="2" spans="1:10" x14ac:dyDescent="0.2">
      <c r="A2" s="20" t="s">
        <v>0</v>
      </c>
      <c r="B2" s="20">
        <v>1</v>
      </c>
      <c r="C2" s="20" t="s">
        <v>2</v>
      </c>
      <c r="E2">
        <v>1</v>
      </c>
      <c r="F2" s="12">
        <v>0</v>
      </c>
      <c r="G2" s="12">
        <v>0</v>
      </c>
      <c r="H2" s="1">
        <f>40-G2-F2</f>
        <v>40</v>
      </c>
      <c r="I2" s="10">
        <f>(($B$2*(F2/1000))/(40/1000))*1000</f>
        <v>0</v>
      </c>
      <c r="J2" s="7">
        <f>($B$3*G2)/40</f>
        <v>0</v>
      </c>
    </row>
    <row r="3" spans="1:10" x14ac:dyDescent="0.2">
      <c r="A3" s="21" t="s">
        <v>1</v>
      </c>
      <c r="B3" s="21">
        <v>1000</v>
      </c>
      <c r="C3" s="21" t="s">
        <v>2</v>
      </c>
      <c r="E3">
        <v>2</v>
      </c>
      <c r="F3" s="12">
        <v>0.8</v>
      </c>
      <c r="G3" s="12">
        <v>0</v>
      </c>
      <c r="H3" s="1">
        <f>40-G3-F3</f>
        <v>39.200000000000003</v>
      </c>
      <c r="I3" s="10">
        <f t="shared" ref="I3:I31" si="0">(($B$2*(F3/1000))/(40/1000))*1000</f>
        <v>20</v>
      </c>
      <c r="J3" s="7">
        <f t="shared" ref="J3:J31" si="1">($B$3*G3)/40</f>
        <v>0</v>
      </c>
    </row>
    <row r="4" spans="1:10" x14ac:dyDescent="0.2">
      <c r="E4">
        <v>3</v>
      </c>
      <c r="F4" s="12">
        <v>1.6</v>
      </c>
      <c r="G4" s="12">
        <v>0</v>
      </c>
      <c r="H4" s="1">
        <f t="shared" ref="H4:H13" si="2">40-G4-F4</f>
        <v>38.4</v>
      </c>
      <c r="I4" s="10">
        <f t="shared" si="0"/>
        <v>40</v>
      </c>
      <c r="J4" s="7">
        <f t="shared" si="1"/>
        <v>0</v>
      </c>
    </row>
    <row r="5" spans="1:10" x14ac:dyDescent="0.2">
      <c r="A5" t="s">
        <v>3</v>
      </c>
      <c r="E5">
        <v>4</v>
      </c>
      <c r="F5" s="12">
        <v>3.2</v>
      </c>
      <c r="G5" s="12">
        <v>0</v>
      </c>
      <c r="H5" s="1">
        <f t="shared" si="2"/>
        <v>36.799999999999997</v>
      </c>
      <c r="I5" s="10">
        <f t="shared" si="0"/>
        <v>80</v>
      </c>
      <c r="J5" s="7">
        <f t="shared" si="1"/>
        <v>0</v>
      </c>
    </row>
    <row r="6" spans="1:10" x14ac:dyDescent="0.2">
      <c r="E6">
        <v>5</v>
      </c>
      <c r="F6" s="12">
        <v>6.4</v>
      </c>
      <c r="G6" s="12">
        <v>0</v>
      </c>
      <c r="H6" s="1">
        <f t="shared" si="2"/>
        <v>33.6</v>
      </c>
      <c r="I6" s="10">
        <f t="shared" si="0"/>
        <v>160</v>
      </c>
      <c r="J6" s="7">
        <f t="shared" si="1"/>
        <v>0</v>
      </c>
    </row>
    <row r="7" spans="1:10" x14ac:dyDescent="0.2">
      <c r="E7" s="16">
        <v>6</v>
      </c>
      <c r="F7" s="13">
        <v>12</v>
      </c>
      <c r="G7" s="13">
        <v>0</v>
      </c>
      <c r="H7" s="3">
        <f t="shared" si="2"/>
        <v>28</v>
      </c>
      <c r="I7" s="11">
        <f t="shared" si="0"/>
        <v>300</v>
      </c>
      <c r="J7" s="8">
        <f t="shared" si="1"/>
        <v>0</v>
      </c>
    </row>
    <row r="8" spans="1:10" x14ac:dyDescent="0.2">
      <c r="E8">
        <v>7</v>
      </c>
      <c r="F8" s="12">
        <v>0</v>
      </c>
      <c r="G8" s="12">
        <v>2</v>
      </c>
      <c r="H8" s="1">
        <f t="shared" si="2"/>
        <v>38</v>
      </c>
      <c r="I8" s="10">
        <f t="shared" si="0"/>
        <v>0</v>
      </c>
      <c r="J8" s="7">
        <f t="shared" si="1"/>
        <v>50</v>
      </c>
    </row>
    <row r="9" spans="1:10" x14ac:dyDescent="0.2">
      <c r="E9">
        <v>8</v>
      </c>
      <c r="F9" s="12">
        <v>0.8</v>
      </c>
      <c r="G9" s="12">
        <v>2</v>
      </c>
      <c r="H9" s="1">
        <f t="shared" si="2"/>
        <v>37.200000000000003</v>
      </c>
      <c r="I9" s="10">
        <f t="shared" si="0"/>
        <v>20</v>
      </c>
      <c r="J9" s="7">
        <f t="shared" si="1"/>
        <v>50</v>
      </c>
    </row>
    <row r="10" spans="1:10" x14ac:dyDescent="0.2">
      <c r="E10">
        <v>9</v>
      </c>
      <c r="F10" s="12">
        <v>1.6</v>
      </c>
      <c r="G10" s="12">
        <v>2</v>
      </c>
      <c r="H10" s="1">
        <f t="shared" si="2"/>
        <v>36.4</v>
      </c>
      <c r="I10" s="10">
        <f t="shared" si="0"/>
        <v>40</v>
      </c>
      <c r="J10" s="7">
        <f t="shared" si="1"/>
        <v>50</v>
      </c>
    </row>
    <row r="11" spans="1:10" x14ac:dyDescent="0.2">
      <c r="E11">
        <v>10</v>
      </c>
      <c r="F11" s="12">
        <v>3.2</v>
      </c>
      <c r="G11" s="12">
        <v>2</v>
      </c>
      <c r="H11" s="1">
        <f t="shared" si="2"/>
        <v>34.799999999999997</v>
      </c>
      <c r="I11" s="10">
        <f t="shared" si="0"/>
        <v>80</v>
      </c>
      <c r="J11" s="7">
        <f t="shared" si="1"/>
        <v>50</v>
      </c>
    </row>
    <row r="12" spans="1:10" x14ac:dyDescent="0.2">
      <c r="E12">
        <v>11</v>
      </c>
      <c r="F12" s="12">
        <v>6.4</v>
      </c>
      <c r="G12" s="12">
        <v>2</v>
      </c>
      <c r="H12" s="1">
        <f t="shared" si="2"/>
        <v>31.6</v>
      </c>
      <c r="I12" s="10">
        <f t="shared" si="0"/>
        <v>160</v>
      </c>
      <c r="J12" s="7">
        <f t="shared" si="1"/>
        <v>50</v>
      </c>
    </row>
    <row r="13" spans="1:10" x14ac:dyDescent="0.2">
      <c r="E13" s="16">
        <v>12</v>
      </c>
      <c r="F13" s="13">
        <v>12</v>
      </c>
      <c r="G13" s="13">
        <v>2</v>
      </c>
      <c r="H13" s="3">
        <f t="shared" si="2"/>
        <v>26</v>
      </c>
      <c r="I13" s="11">
        <f t="shared" si="0"/>
        <v>300</v>
      </c>
      <c r="J13" s="8">
        <f t="shared" si="1"/>
        <v>50</v>
      </c>
    </row>
    <row r="14" spans="1:10" x14ac:dyDescent="0.2">
      <c r="E14">
        <v>13</v>
      </c>
      <c r="F14" s="12">
        <v>0</v>
      </c>
      <c r="G14" s="12">
        <v>4</v>
      </c>
      <c r="H14" s="1">
        <f t="shared" ref="H14:H19" si="3">40-G14-F14</f>
        <v>36</v>
      </c>
      <c r="I14" s="10">
        <f t="shared" si="0"/>
        <v>0</v>
      </c>
      <c r="J14" s="7">
        <f t="shared" si="1"/>
        <v>100</v>
      </c>
    </row>
    <row r="15" spans="1:10" x14ac:dyDescent="0.2">
      <c r="E15">
        <v>14</v>
      </c>
      <c r="F15" s="12">
        <v>0.8</v>
      </c>
      <c r="G15" s="12">
        <v>4</v>
      </c>
      <c r="H15" s="1">
        <f t="shared" si="3"/>
        <v>35.200000000000003</v>
      </c>
      <c r="I15" s="10">
        <f t="shared" si="0"/>
        <v>20</v>
      </c>
      <c r="J15" s="7">
        <f t="shared" si="1"/>
        <v>100</v>
      </c>
    </row>
    <row r="16" spans="1:10" x14ac:dyDescent="0.2">
      <c r="E16">
        <v>15</v>
      </c>
      <c r="F16" s="12">
        <v>1.6</v>
      </c>
      <c r="G16" s="12">
        <v>4</v>
      </c>
      <c r="H16" s="1">
        <f t="shared" si="3"/>
        <v>34.4</v>
      </c>
      <c r="I16" s="10">
        <f t="shared" si="0"/>
        <v>40</v>
      </c>
      <c r="J16" s="7">
        <f t="shared" si="1"/>
        <v>100</v>
      </c>
    </row>
    <row r="17" spans="5:10" x14ac:dyDescent="0.2">
      <c r="E17">
        <v>16</v>
      </c>
      <c r="F17" s="12">
        <v>3.2</v>
      </c>
      <c r="G17" s="12">
        <v>4</v>
      </c>
      <c r="H17" s="1">
        <f t="shared" si="3"/>
        <v>32.799999999999997</v>
      </c>
      <c r="I17" s="10">
        <f t="shared" si="0"/>
        <v>80</v>
      </c>
      <c r="J17" s="7">
        <f t="shared" si="1"/>
        <v>100</v>
      </c>
    </row>
    <row r="18" spans="5:10" x14ac:dyDescent="0.2">
      <c r="E18">
        <v>17</v>
      </c>
      <c r="F18" s="12">
        <v>6.4</v>
      </c>
      <c r="G18" s="12">
        <v>4</v>
      </c>
      <c r="H18" s="1">
        <f t="shared" si="3"/>
        <v>29.6</v>
      </c>
      <c r="I18" s="10">
        <f t="shared" si="0"/>
        <v>160</v>
      </c>
      <c r="J18" s="7">
        <f t="shared" si="1"/>
        <v>100</v>
      </c>
    </row>
    <row r="19" spans="5:10" x14ac:dyDescent="0.2">
      <c r="E19" s="16">
        <v>18</v>
      </c>
      <c r="F19" s="13">
        <v>12</v>
      </c>
      <c r="G19" s="13">
        <v>4</v>
      </c>
      <c r="H19" s="3">
        <f t="shared" si="3"/>
        <v>24</v>
      </c>
      <c r="I19" s="11">
        <f t="shared" si="0"/>
        <v>300</v>
      </c>
      <c r="J19" s="8">
        <f t="shared" si="1"/>
        <v>100</v>
      </c>
    </row>
    <row r="20" spans="5:10" x14ac:dyDescent="0.2">
      <c r="E20">
        <v>19</v>
      </c>
      <c r="F20" s="12">
        <v>0</v>
      </c>
      <c r="G20" s="12">
        <v>20</v>
      </c>
      <c r="H20" s="1">
        <f t="shared" ref="H20:H25" si="4">40-G20-F20</f>
        <v>20</v>
      </c>
      <c r="I20" s="10">
        <f t="shared" si="0"/>
        <v>0</v>
      </c>
      <c r="J20" s="7">
        <f t="shared" si="1"/>
        <v>500</v>
      </c>
    </row>
    <row r="21" spans="5:10" x14ac:dyDescent="0.2">
      <c r="E21">
        <v>20</v>
      </c>
      <c r="F21" s="12">
        <v>0.8</v>
      </c>
      <c r="G21" s="12">
        <v>20</v>
      </c>
      <c r="H21" s="1">
        <f t="shared" si="4"/>
        <v>19.2</v>
      </c>
      <c r="I21" s="10">
        <f t="shared" si="0"/>
        <v>20</v>
      </c>
      <c r="J21" s="7">
        <f t="shared" si="1"/>
        <v>500</v>
      </c>
    </row>
    <row r="22" spans="5:10" x14ac:dyDescent="0.2">
      <c r="E22">
        <v>21</v>
      </c>
      <c r="F22" s="12">
        <v>1.6</v>
      </c>
      <c r="G22" s="12">
        <v>20</v>
      </c>
      <c r="H22" s="1">
        <f t="shared" si="4"/>
        <v>18.399999999999999</v>
      </c>
      <c r="I22" s="10">
        <f t="shared" si="0"/>
        <v>40</v>
      </c>
      <c r="J22" s="7">
        <f t="shared" si="1"/>
        <v>500</v>
      </c>
    </row>
    <row r="23" spans="5:10" x14ac:dyDescent="0.2">
      <c r="E23">
        <v>22</v>
      </c>
      <c r="F23" s="12">
        <v>3.2</v>
      </c>
      <c r="G23" s="12">
        <v>20</v>
      </c>
      <c r="H23" s="1">
        <f t="shared" si="4"/>
        <v>16.8</v>
      </c>
      <c r="I23" s="10">
        <f t="shared" si="0"/>
        <v>80</v>
      </c>
      <c r="J23" s="7">
        <f t="shared" si="1"/>
        <v>500</v>
      </c>
    </row>
    <row r="24" spans="5:10" x14ac:dyDescent="0.2">
      <c r="E24">
        <v>23</v>
      </c>
      <c r="F24" s="12">
        <v>6.4</v>
      </c>
      <c r="G24" s="12">
        <v>20</v>
      </c>
      <c r="H24" s="1">
        <f t="shared" si="4"/>
        <v>13.6</v>
      </c>
      <c r="I24" s="10">
        <f t="shared" si="0"/>
        <v>160</v>
      </c>
      <c r="J24" s="7">
        <f t="shared" si="1"/>
        <v>500</v>
      </c>
    </row>
    <row r="25" spans="5:10" x14ac:dyDescent="0.2">
      <c r="E25" s="16">
        <v>24</v>
      </c>
      <c r="F25" s="13">
        <v>12</v>
      </c>
      <c r="G25" s="13">
        <v>20</v>
      </c>
      <c r="H25" s="3">
        <f t="shared" si="4"/>
        <v>8</v>
      </c>
      <c r="I25" s="11">
        <f t="shared" si="0"/>
        <v>300</v>
      </c>
      <c r="J25" s="8">
        <f t="shared" si="1"/>
        <v>500</v>
      </c>
    </row>
    <row r="26" spans="5:10" x14ac:dyDescent="0.2">
      <c r="E26">
        <v>25</v>
      </c>
      <c r="F26" s="14">
        <v>0</v>
      </c>
      <c r="G26" s="14">
        <v>28</v>
      </c>
      <c r="H26" s="2">
        <f t="shared" ref="H26:H31" si="5">40-G26-F26</f>
        <v>12</v>
      </c>
      <c r="I26" s="10">
        <f t="shared" si="0"/>
        <v>0</v>
      </c>
      <c r="J26" s="7">
        <f t="shared" si="1"/>
        <v>700</v>
      </c>
    </row>
    <row r="27" spans="5:10" x14ac:dyDescent="0.2">
      <c r="E27">
        <v>26</v>
      </c>
      <c r="F27" s="14">
        <v>0.8</v>
      </c>
      <c r="G27" s="14">
        <v>28</v>
      </c>
      <c r="H27" s="2">
        <f t="shared" si="5"/>
        <v>11.2</v>
      </c>
      <c r="I27" s="10">
        <f t="shared" si="0"/>
        <v>20</v>
      </c>
      <c r="J27" s="7">
        <f t="shared" si="1"/>
        <v>700</v>
      </c>
    </row>
    <row r="28" spans="5:10" x14ac:dyDescent="0.2">
      <c r="E28">
        <v>27</v>
      </c>
      <c r="F28" s="14">
        <v>1.6</v>
      </c>
      <c r="G28" s="14">
        <v>28</v>
      </c>
      <c r="H28" s="2">
        <f t="shared" si="5"/>
        <v>10.4</v>
      </c>
      <c r="I28" s="10">
        <f t="shared" si="0"/>
        <v>40</v>
      </c>
      <c r="J28" s="7">
        <f t="shared" si="1"/>
        <v>700</v>
      </c>
    </row>
    <row r="29" spans="5:10" x14ac:dyDescent="0.2">
      <c r="E29">
        <v>28</v>
      </c>
      <c r="F29" s="14">
        <v>3.2</v>
      </c>
      <c r="G29" s="14">
        <v>28</v>
      </c>
      <c r="H29" s="2">
        <f t="shared" si="5"/>
        <v>8.8000000000000007</v>
      </c>
      <c r="I29" s="10">
        <f t="shared" si="0"/>
        <v>80</v>
      </c>
      <c r="J29" s="7">
        <f t="shared" si="1"/>
        <v>700</v>
      </c>
    </row>
    <row r="30" spans="5:10" x14ac:dyDescent="0.2">
      <c r="E30">
        <v>29</v>
      </c>
      <c r="F30" s="14">
        <v>6.4</v>
      </c>
      <c r="G30" s="14">
        <v>28</v>
      </c>
      <c r="H30" s="2">
        <f t="shared" si="5"/>
        <v>5.6</v>
      </c>
      <c r="I30" s="10">
        <f t="shared" si="0"/>
        <v>160</v>
      </c>
      <c r="J30" s="7">
        <f t="shared" si="1"/>
        <v>700</v>
      </c>
    </row>
    <row r="31" spans="5:10" x14ac:dyDescent="0.2">
      <c r="E31" s="16">
        <v>30</v>
      </c>
      <c r="F31" s="15">
        <v>12</v>
      </c>
      <c r="G31" s="15">
        <v>28</v>
      </c>
      <c r="H31" s="4">
        <f t="shared" si="5"/>
        <v>0</v>
      </c>
      <c r="I31" s="11">
        <f t="shared" si="0"/>
        <v>300</v>
      </c>
      <c r="J31" s="8">
        <f t="shared" si="1"/>
        <v>700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Wilkinson</dc:creator>
  <cp:lastModifiedBy>Microsoft Office User</cp:lastModifiedBy>
  <dcterms:created xsi:type="dcterms:W3CDTF">2022-06-20T19:23:15Z</dcterms:created>
  <dcterms:modified xsi:type="dcterms:W3CDTF">2022-09-13T15:09:15Z</dcterms:modified>
</cp:coreProperties>
</file>