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derrazaq/Documents/GitHub/2024-2025-project-5-bubble-intermarche-team-7/"/>
    </mc:Choice>
  </mc:AlternateContent>
  <xr:revisionPtr revIDLastSave="0" documentId="13_ncr:1_{4CE6D3D4-1466-CA44-A7C4-8158987165EB}" xr6:coauthVersionLast="47" xr6:coauthVersionMax="47" xr10:uidLastSave="{00000000-0000-0000-0000-000000000000}"/>
  <bookViews>
    <workbookView xWindow="140" yWindow="1040" windowWidth="34060" windowHeight="19920" activeTab="2" xr2:uid="{00000000-000D-0000-FFFF-FFFF00000000}"/>
  </bookViews>
  <sheets>
    <sheet name="Home" sheetId="4" r:id="rId1"/>
    <sheet name="WBS" sheetId="1" r:id="rId2"/>
    <sheet name="Gantt chart" sheetId="5" r:id="rId3"/>
    <sheet name="KPIs" sheetId="7" r:id="rId4"/>
    <sheet name="TPC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D25" i="7"/>
  <c r="E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E4" i="4"/>
  <c r="E5" i="4"/>
  <c r="E7" i="4" s="1"/>
  <c r="E6" i="4"/>
</calcChain>
</file>

<file path=xl/sharedStrings.xml><?xml version="1.0" encoding="utf-8"?>
<sst xmlns="http://schemas.openxmlformats.org/spreadsheetml/2006/main" count="495" uniqueCount="165">
  <si>
    <t>ID</t>
  </si>
  <si>
    <t>Category</t>
  </si>
  <si>
    <t>Priority</t>
  </si>
  <si>
    <t>Task</t>
  </si>
  <si>
    <t>Assignee(s)</t>
  </si>
  <si>
    <t>Status</t>
  </si>
  <si>
    <t xml:space="preserve">Deadline </t>
  </si>
  <si>
    <t>P</t>
  </si>
  <si>
    <t>P1</t>
  </si>
  <si>
    <t>P2</t>
  </si>
  <si>
    <t>P3</t>
  </si>
  <si>
    <t>P4</t>
  </si>
  <si>
    <t>P5</t>
  </si>
  <si>
    <t>P6</t>
  </si>
  <si>
    <t>D</t>
  </si>
  <si>
    <t>D1</t>
  </si>
  <si>
    <t>D2</t>
  </si>
  <si>
    <t>D3</t>
  </si>
  <si>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</si>
  <si>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</si>
  <si>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</si>
  <si>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</si>
  <si>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</si>
  <si>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</si>
  <si>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</si>
  <si>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</si>
  <si>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</si>
  <si>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</si>
  <si>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</si>
  <si>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</si>
  <si>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Q</t>
  </si>
  <si>
    <t>Q1</t>
  </si>
  <si>
    <t>Q2</t>
  </si>
  <si>
    <t>Q3</t>
  </si>
  <si>
    <t>Q4</t>
  </si>
  <si>
    <t>C</t>
  </si>
  <si>
    <t>C1</t>
  </si>
  <si>
    <t>C2</t>
  </si>
  <si>
    <t>Planning</t>
  </si>
  <si>
    <t>Design</t>
  </si>
  <si>
    <t>App</t>
  </si>
  <si>
    <t>Quality Assurance</t>
  </si>
  <si>
    <t>Closure</t>
  </si>
  <si>
    <t>High</t>
  </si>
  <si>
    <t>Medium</t>
  </si>
  <si>
    <t>Low</t>
  </si>
  <si>
    <t>Optional</t>
  </si>
  <si>
    <t>Project Charter</t>
  </si>
  <si>
    <t>Task definition</t>
  </si>
  <si>
    <t>Schedule creation</t>
  </si>
  <si>
    <t>Functional Specification</t>
  </si>
  <si>
    <t>Technical Specification</t>
  </si>
  <si>
    <t>Test Plan</t>
  </si>
  <si>
    <t>Post-Mortem</t>
  </si>
  <si>
    <t>README</t>
  </si>
  <si>
    <t>KPIs</t>
  </si>
  <si>
    <t>Graphical charter</t>
  </si>
  <si>
    <t>User journey roadmap creation</t>
  </si>
  <si>
    <t>Pages mock-ups</t>
  </si>
  <si>
    <t>“Remember last viewed” search feature</t>
  </si>
  <si>
    <t>Project Charter Review</t>
  </si>
  <si>
    <t>Functional Review</t>
  </si>
  <si>
    <t>Technical Review</t>
  </si>
  <si>
    <t>User Manual Review</t>
  </si>
  <si>
    <t>Code reviewing</t>
  </si>
  <si>
    <t>Testing phase</t>
  </si>
  <si>
    <t>Oral presentation preparation</t>
  </si>
  <si>
    <t>Final Pitch</t>
  </si>
  <si>
    <t>All team members</t>
  </si>
  <si>
    <t>Done</t>
  </si>
  <si>
    <t>Document summary</t>
  </si>
  <si>
    <t>Project information</t>
  </si>
  <si>
    <t>Table of contents</t>
  </si>
  <si>
    <t>Description of the sheet content</t>
  </si>
  <si>
    <t>Document name</t>
  </si>
  <si>
    <t>Document Owner</t>
  </si>
  <si>
    <t>Creation date</t>
  </si>
  <si>
    <t>Last updated</t>
  </si>
  <si>
    <t>Schedule Legend</t>
  </si>
  <si>
    <t>Work breakdown structure (WBS) &amp; Gantt chart</t>
  </si>
  <si>
    <t>Abderrazaq MAKRAN</t>
  </si>
  <si>
    <t>Gantt chart: Should be done during this project Actual schedule: Has been done during this project</t>
  </si>
  <si>
    <t>Gantt chart: Deadline of the delivery</t>
  </si>
  <si>
    <t>Start date</t>
  </si>
  <si>
    <t>End date</t>
  </si>
  <si>
    <t>Total duration</t>
  </si>
  <si>
    <t>Days elapsed</t>
  </si>
  <si>
    <t>Days to go</t>
  </si>
  <si>
    <t>Time progress</t>
  </si>
  <si>
    <t>WBS</t>
  </si>
  <si>
    <t>Gantt chart</t>
  </si>
  <si>
    <t>Breakdown of the tasks during the project</t>
  </si>
  <si>
    <t>Prevision of the schedule which will be used during the project</t>
  </si>
  <si>
    <t>Define Bubble Data Types, Option Sets &amp; CSV</t>
  </si>
  <si>
    <t>Splash Screen Design/Impl.</t>
  </si>
  <si>
    <t>Onboarding flow (3 steps)</t>
  </si>
  <si>
    <t>Home page (search + categories)</t>
  </si>
  <si>
    <t>ProductCard component</t>
  </si>
  <si>
    <t>Recommendation component</t>
  </si>
  <si>
    <t>Profile page (user settings)</t>
  </si>
  <si>
    <t>Favorites page</t>
  </si>
  <si>
    <t>Translation system (FR/EN toggle)</t>
  </si>
  <si>
    <t>Filtering by tag &amp; main meat/color/type</t>
  </si>
  <si>
    <t>Recommendation Page</t>
  </si>
  <si>
    <t>Product listing/all-products pages</t>
  </si>
  <si>
    <t>Tag system for all product types</t>
  </si>
  <si>
    <t>Manech</t>
  </si>
  <si>
    <t>Quentin</t>
  </si>
  <si>
    <t>Pierre</t>
  </si>
  <si>
    <t>Abderrazaq</t>
  </si>
  <si>
    <t>Blocked</t>
  </si>
  <si>
    <t>Project kick-off &amp; framing</t>
  </si>
  <si>
    <t>Risk anticipation &amp; management</t>
  </si>
  <si>
    <t>Evan</t>
  </si>
  <si>
    <t>Import and optimize media (image resize)</t>
  </si>
  <si>
    <t>Database import (CSV for 30/10/10)</t>
  </si>
  <si>
    <t>Github templates</t>
  </si>
  <si>
    <t>Code &amp; User Manual</t>
  </si>
  <si>
    <t>David</t>
  </si>
  <si>
    <t>C3</t>
  </si>
  <si>
    <t>A12</t>
  </si>
  <si>
    <t>A13</t>
  </si>
  <si>
    <t>A14</t>
  </si>
  <si>
    <t>A15</t>
  </si>
  <si>
    <t>A16</t>
  </si>
  <si>
    <t>A17</t>
  </si>
  <si>
    <t>Deadline</t>
  </si>
  <si>
    <t>A18</t>
  </si>
  <si>
    <t>Expected End</t>
  </si>
  <si>
    <t>Main assignee</t>
  </si>
  <si>
    <t>Week 6</t>
  </si>
  <si>
    <t>Week 5</t>
  </si>
  <si>
    <t>Week 4</t>
  </si>
  <si>
    <t>Week 3</t>
  </si>
  <si>
    <t>Week 2</t>
  </si>
  <si>
    <t>Week 1</t>
  </si>
  <si>
    <t>Week 7</t>
  </si>
  <si>
    <t>Week 8</t>
  </si>
  <si>
    <t>Week 9</t>
  </si>
  <si>
    <r>
      <t xml:space="preserve">Code &amp; </t>
    </r>
    <r>
      <rPr>
        <sz val="11"/>
        <color rgb="FF7030A0"/>
        <rFont val="Calibri (Body)"/>
      </rPr>
      <t>User Manual</t>
    </r>
  </si>
  <si>
    <t>HR</t>
  </si>
  <si>
    <t>Total Project Completion</t>
  </si>
  <si>
    <t>Final Product Completion</t>
  </si>
  <si>
    <t>Hardware</t>
  </si>
  <si>
    <t>Software</t>
  </si>
  <si>
    <t>Management (Planning, KPIs, Risks, Documents...)</t>
  </si>
  <si>
    <t>Documents</t>
  </si>
  <si>
    <t>Technical Specifications</t>
  </si>
  <si>
    <t xml:space="preserve">Documents </t>
  </si>
  <si>
    <t>Functional Specifications</t>
  </si>
  <si>
    <t>Actual</t>
  </si>
  <si>
    <t>Expected</t>
  </si>
  <si>
    <t xml:space="preserve">Actual </t>
  </si>
  <si>
    <t>Name</t>
  </si>
  <si>
    <t xml:space="preserve">Category </t>
  </si>
  <si>
    <t>Week 9
(6/16/2025 - 6/20/2025)</t>
  </si>
  <si>
    <t>Week 8
(6/10/2025 - 6/13/2025)</t>
  </si>
  <si>
    <t>Week 7
(6/2/2025- 6/6/2025)</t>
  </si>
  <si>
    <t>Week 6
(5/26/2025 - 5/28/2025)</t>
  </si>
  <si>
    <t>Week 5
(5/19/2025  -  5/23/2025)</t>
  </si>
  <si>
    <t>Week 4
(5/12/2025- 5/16/2025 )</t>
  </si>
  <si>
    <t>Week 3
(5/5/2025 - 5/9/2025 )</t>
  </si>
  <si>
    <t>Week 2
(4/28/2025 - 5/2/2025)</t>
  </si>
  <si>
    <t>Week 1
(4/22/2025  - 4/25/2025)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</si>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</sst>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\ hh:mm:ss"/>
    <numFmt numFmtId="165" formatCode="m/d/yyyy"/>
    <numFmt numFmtId="166" formatCode="m/d/yyyy\ h:mm:ss"/>
    <numFmt numFmtId="167" formatCode="m&quot;/&quot;d&quot;/&quot;yyyy&quot; &quot;h&quot;:&quot;mm&quot;:&quot;ss"/>
    <numFmt numFmtId="168" formatCode="dd/mm/yyyy\ hh:mm:ss"/>
    <numFmt numFmtId="169" formatCode="dd/mm/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A1A1A"/>
      <name val="Arial"/>
      <family val="2"/>
    </font>
    <font>
      <sz val="11"/>
      <color rgb="FFFF0000"/>
      <name val="Calibri (Body)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name val="Verdana"/>
      <family val="2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1C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1F1F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B050"/>
      <name val="Calibri"/>
      <family val="2"/>
      <scheme val="minor"/>
    </font>
    <font>
      <sz val="11"/>
      <color rgb="FF7030A0"/>
      <name val="Calibri (Body)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0"/>
      <color rgb="FFFFFFFF"/>
      <name val="Century Gothic"/>
      <family val="1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34A853"/>
        <bgColor rgb="FF34A85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theme="7"/>
      </patternFill>
    </fill>
    <fill>
      <patternFill patternType="solid">
        <fgColor rgb="FFFF0000"/>
        <bgColor theme="5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3D85C6"/>
        <bgColor rgb="FF3D85C6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theme="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ck">
        <color theme="1"/>
      </right>
      <top style="thick">
        <color theme="1"/>
      </top>
      <bottom style="thin">
        <color theme="0" tint="-0.14999847407452621"/>
      </bottom>
      <diagonal/>
    </border>
    <border>
      <left/>
      <right style="thick">
        <color theme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theme="1"/>
      </right>
      <top style="thin">
        <color rgb="FF000000"/>
      </top>
      <bottom style="thick">
        <color rgb="FF000000"/>
      </bottom>
      <diagonal/>
    </border>
    <border>
      <left/>
      <right style="thick">
        <color theme="1"/>
      </right>
      <top style="thin">
        <color indexed="64"/>
      </top>
      <bottom/>
      <diagonal/>
    </border>
    <border>
      <left/>
      <right style="thick">
        <color theme="1"/>
      </right>
      <top/>
      <bottom style="thin">
        <color rgb="FF000000"/>
      </bottom>
      <diagonal/>
    </border>
    <border>
      <left/>
      <right style="thick">
        <color theme="1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theme="1"/>
      </left>
      <right/>
      <top/>
      <bottom/>
      <diagonal/>
    </border>
    <border>
      <left style="thin">
        <color rgb="FF000000"/>
      </left>
      <right style="thick">
        <color theme="1"/>
      </right>
      <top/>
      <bottom style="thick">
        <color rgb="FF000000"/>
      </bottom>
      <diagonal/>
    </border>
    <border>
      <left style="thick">
        <color theme="1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theme="1"/>
      </right>
      <top/>
      <bottom/>
      <diagonal/>
    </border>
    <border>
      <left style="thin">
        <color theme="0" tint="-0.14999847407452621"/>
      </left>
      <right style="thick">
        <color theme="1"/>
      </right>
      <top style="thin">
        <color rgb="FF000000"/>
      </top>
      <bottom style="thin">
        <color theme="0" tint="-0.1499984740745262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rgb="FF000000"/>
      </top>
      <bottom/>
      <diagonal/>
    </border>
    <border>
      <left style="thick">
        <color theme="1"/>
      </left>
      <right/>
      <top/>
      <bottom style="thin">
        <color rgb="FF000000"/>
      </bottom>
      <diagonal/>
    </border>
    <border>
      <left style="thick">
        <color theme="1"/>
      </left>
      <right/>
      <top style="thin">
        <color rgb="FF000000"/>
      </top>
      <bottom style="thick">
        <color theme="1"/>
      </bottom>
      <diagonal/>
    </border>
    <border>
      <left/>
      <right/>
      <top style="thin">
        <color rgb="FF000000"/>
      </top>
      <bottom style="thick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theme="1"/>
      </right>
      <top style="thin">
        <color rgb="FF000000"/>
      </top>
      <bottom style="thick">
        <color theme="1"/>
      </bottom>
      <diagonal/>
    </border>
    <border>
      <left/>
      <right/>
      <top/>
      <bottom style="medium">
        <color rgb="FFB7B7B7"/>
      </bottom>
      <diagonal/>
    </border>
    <border>
      <left/>
      <right style="medium">
        <color rgb="FFB7B7B7"/>
      </right>
      <top/>
      <bottom/>
      <diagonal/>
    </border>
    <border>
      <left/>
      <right style="medium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ck">
        <color rgb="FF999999"/>
      </top>
      <bottom/>
      <diagonal/>
    </border>
  </borders>
  <cellStyleXfs count="2">
    <xf numFmtId="0" fontId="0" fillId="0" borderId="0"/>
    <xf numFmtId="0" fontId="7" fillId="0" borderId="0"/>
  </cellStyleXfs>
  <cellXfs count="190">
    <xf numFmtId="0" fontId="0" fillId="0" borderId="0" xfId="0"/>
    <xf numFmtId="164" fontId="0" fillId="0" borderId="0" xfId="0" applyNumberFormat="1"/>
    <xf numFmtId="0" fontId="0" fillId="9" borderId="0" xfId="0" applyFill="1"/>
    <xf numFmtId="164" fontId="0" fillId="9" borderId="0" xfId="0" applyNumberFormat="1" applyFill="1"/>
    <xf numFmtId="0" fontId="3" fillId="10" borderId="0" xfId="0" applyFont="1" applyFill="1"/>
    <xf numFmtId="164" fontId="3" fillId="10" borderId="0" xfId="0" applyNumberFormat="1" applyFont="1" applyFill="1"/>
    <xf numFmtId="0" fontId="0" fillId="11" borderId="0" xfId="0" applyFill="1"/>
    <xf numFmtId="0" fontId="5" fillId="11" borderId="0" xfId="0" applyFont="1" applyFill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164" fontId="0" fillId="4" borderId="3" xfId="0" applyNumberFormat="1" applyFill="1" applyBorder="1"/>
    <xf numFmtId="0" fontId="0" fillId="4" borderId="2" xfId="0" applyFill="1" applyBorder="1"/>
    <xf numFmtId="0" fontId="0" fillId="5" borderId="3" xfId="0" applyFill="1" applyBorder="1"/>
    <xf numFmtId="0" fontId="4" fillId="6" borderId="3" xfId="0" applyFont="1" applyFill="1" applyBorder="1"/>
    <xf numFmtId="164" fontId="0" fillId="5" borderId="3" xfId="0" applyNumberFormat="1" applyFill="1" applyBorder="1"/>
    <xf numFmtId="0" fontId="0" fillId="5" borderId="2" xfId="0" applyFill="1" applyBorder="1"/>
    <xf numFmtId="0" fontId="0" fillId="5" borderId="1" xfId="0" applyFill="1" applyBorder="1"/>
    <xf numFmtId="0" fontId="4" fillId="6" borderId="1" xfId="0" applyFont="1" applyFill="1" applyBorder="1"/>
    <xf numFmtId="0" fontId="0" fillId="7" borderId="3" xfId="0" applyFill="1" applyBorder="1"/>
    <xf numFmtId="0" fontId="4" fillId="8" borderId="3" xfId="0" applyFont="1" applyFill="1" applyBorder="1"/>
    <xf numFmtId="164" fontId="0" fillId="7" borderId="3" xfId="0" applyNumberFormat="1" applyFill="1" applyBorder="1"/>
    <xf numFmtId="0" fontId="0" fillId="7" borderId="2" xfId="0" applyFill="1" applyBorder="1"/>
    <xf numFmtId="0" fontId="0" fillId="7" borderId="1" xfId="0" applyFill="1" applyBorder="1"/>
    <xf numFmtId="0" fontId="0" fillId="9" borderId="1" xfId="0" applyFill="1" applyBorder="1"/>
    <xf numFmtId="0" fontId="4" fillId="8" borderId="1" xfId="0" applyFont="1" applyFill="1" applyBorder="1"/>
    <xf numFmtId="0" fontId="0" fillId="3" borderId="3" xfId="0" applyFill="1" applyBorder="1"/>
    <xf numFmtId="164" fontId="0" fillId="3" borderId="3" xfId="0" applyNumberForma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1" fillId="0" borderId="5" xfId="0" applyFont="1" applyBorder="1" applyAlignment="1">
      <alignment horizontal="center" vertical="top"/>
    </xf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7" fillId="0" borderId="0" xfId="1"/>
    <xf numFmtId="0" fontId="6" fillId="0" borderId="0" xfId="1" applyFont="1"/>
    <xf numFmtId="0" fontId="6" fillId="0" borderId="6" xfId="1" applyFont="1" applyBorder="1" applyAlignment="1">
      <alignment wrapText="1"/>
    </xf>
    <xf numFmtId="0" fontId="6" fillId="12" borderId="6" xfId="1" applyFont="1" applyFill="1" applyBorder="1"/>
    <xf numFmtId="0" fontId="6" fillId="13" borderId="6" xfId="1" applyFont="1" applyFill="1" applyBorder="1"/>
    <xf numFmtId="0" fontId="6" fillId="0" borderId="6" xfId="1" applyFont="1" applyBorder="1"/>
    <xf numFmtId="0" fontId="6" fillId="14" borderId="6" xfId="1" applyFont="1" applyFill="1" applyBorder="1"/>
    <xf numFmtId="10" fontId="6" fillId="0" borderId="6" xfId="1" applyNumberFormat="1" applyFont="1" applyBorder="1" applyAlignment="1">
      <alignment horizontal="right"/>
    </xf>
    <xf numFmtId="0" fontId="8" fillId="0" borderId="6" xfId="1" applyFont="1" applyBorder="1"/>
    <xf numFmtId="0" fontId="6" fillId="0" borderId="6" xfId="1" applyFont="1" applyBorder="1" applyAlignment="1">
      <alignment horizontal="right"/>
    </xf>
    <xf numFmtId="165" fontId="6" fillId="0" borderId="6" xfId="1" applyNumberFormat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166" fontId="6" fillId="15" borderId="6" xfId="1" applyNumberFormat="1" applyFont="1" applyFill="1" applyBorder="1" applyAlignment="1">
      <alignment horizontal="right"/>
    </xf>
    <xf numFmtId="0" fontId="6" fillId="0" borderId="6" xfId="1" applyFont="1" applyBorder="1" applyAlignment="1">
      <alignment horizontal="center"/>
    </xf>
    <xf numFmtId="167" fontId="6" fillId="0" borderId="6" xfId="1" applyNumberFormat="1" applyFont="1" applyBorder="1" applyAlignment="1">
      <alignment horizontal="right"/>
    </xf>
    <xf numFmtId="0" fontId="10" fillId="16" borderId="0" xfId="1" applyFont="1" applyFill="1"/>
    <xf numFmtId="0" fontId="10" fillId="16" borderId="6" xfId="1" applyFont="1" applyFill="1" applyBorder="1"/>
    <xf numFmtId="0" fontId="11" fillId="17" borderId="0" xfId="0" applyFont="1" applyFill="1"/>
    <xf numFmtId="0" fontId="3" fillId="3" borderId="0" xfId="0" applyFont="1" applyFill="1"/>
    <xf numFmtId="0" fontId="12" fillId="2" borderId="0" xfId="0" applyFont="1" applyFill="1"/>
    <xf numFmtId="0" fontId="13" fillId="4" borderId="0" xfId="0" applyFont="1" applyFill="1"/>
    <xf numFmtId="0" fontId="14" fillId="7" borderId="0" xfId="0" applyFont="1" applyFill="1"/>
    <xf numFmtId="0" fontId="11" fillId="2" borderId="0" xfId="0" applyFont="1" applyFill="1"/>
    <xf numFmtId="0" fontId="15" fillId="0" borderId="7" xfId="1" applyFont="1" applyBorder="1"/>
    <xf numFmtId="0" fontId="15" fillId="0" borderId="8" xfId="1" applyFont="1" applyBorder="1"/>
    <xf numFmtId="0" fontId="15" fillId="0" borderId="9" xfId="1" applyFont="1" applyBorder="1"/>
    <xf numFmtId="0" fontId="15" fillId="0" borderId="12" xfId="1" applyFont="1" applyBorder="1"/>
    <xf numFmtId="0" fontId="15" fillId="0" borderId="13" xfId="1" applyFont="1" applyBorder="1"/>
    <xf numFmtId="168" fontId="17" fillId="15" borderId="13" xfId="1" applyNumberFormat="1" applyFont="1" applyFill="1" applyBorder="1" applyAlignment="1">
      <alignment horizontal="right"/>
    </xf>
    <xf numFmtId="0" fontId="15" fillId="0" borderId="12" xfId="1" applyFont="1" applyBorder="1" applyAlignment="1">
      <alignment horizontal="center"/>
    </xf>
    <xf numFmtId="0" fontId="15" fillId="14" borderId="0" xfId="1" applyFont="1" applyFill="1"/>
    <xf numFmtId="0" fontId="15" fillId="18" borderId="12" xfId="1" applyFont="1" applyFill="1" applyBorder="1" applyAlignment="1">
      <alignment horizontal="center"/>
    </xf>
    <xf numFmtId="0" fontId="15" fillId="19" borderId="11" xfId="1" applyFont="1" applyFill="1" applyBorder="1" applyAlignment="1">
      <alignment horizontal="center"/>
    </xf>
    <xf numFmtId="0" fontId="15" fillId="0" borderId="17" xfId="1" applyFont="1" applyBorder="1"/>
    <xf numFmtId="0" fontId="15" fillId="14" borderId="18" xfId="1" applyFont="1" applyFill="1" applyBorder="1"/>
    <xf numFmtId="169" fontId="16" fillId="14" borderId="18" xfId="1" applyNumberFormat="1" applyFont="1" applyFill="1" applyBorder="1" applyAlignment="1">
      <alignment horizontal="left"/>
    </xf>
    <xf numFmtId="0" fontId="15" fillId="0" borderId="0" xfId="1" applyFont="1"/>
    <xf numFmtId="0" fontId="15" fillId="11" borderId="0" xfId="1" applyFont="1" applyFill="1"/>
    <xf numFmtId="168" fontId="16" fillId="20" borderId="0" xfId="1" applyNumberFormat="1" applyFont="1" applyFill="1" applyAlignment="1">
      <alignment horizontal="left"/>
    </xf>
    <xf numFmtId="0" fontId="7" fillId="11" borderId="0" xfId="1" applyFill="1"/>
    <xf numFmtId="169" fontId="16" fillId="14" borderId="19" xfId="1" applyNumberFormat="1" applyFont="1" applyFill="1" applyBorder="1" applyAlignment="1">
      <alignment horizontal="left"/>
    </xf>
    <xf numFmtId="0" fontId="7" fillId="0" borderId="20" xfId="1" applyBorder="1"/>
    <xf numFmtId="169" fontId="16" fillId="14" borderId="21" xfId="1" applyNumberFormat="1" applyFont="1" applyFill="1" applyBorder="1" applyAlignment="1">
      <alignment horizontal="left"/>
    </xf>
    <xf numFmtId="164" fontId="13" fillId="10" borderId="0" xfId="0" applyNumberFormat="1" applyFont="1" applyFill="1"/>
    <xf numFmtId="0" fontId="19" fillId="21" borderId="9" xfId="1" applyFont="1" applyFill="1" applyBorder="1"/>
    <xf numFmtId="0" fontId="15" fillId="22" borderId="9" xfId="1" applyFont="1" applyFill="1" applyBorder="1"/>
    <xf numFmtId="169" fontId="16" fillId="14" borderId="22" xfId="1" applyNumberFormat="1" applyFont="1" applyFill="1" applyBorder="1" applyAlignment="1">
      <alignment horizontal="left"/>
    </xf>
    <xf numFmtId="0" fontId="7" fillId="11" borderId="23" xfId="1" applyFill="1" applyBorder="1"/>
    <xf numFmtId="0" fontId="15" fillId="0" borderId="14" xfId="1" applyFont="1" applyBorder="1"/>
    <xf numFmtId="0" fontId="19" fillId="21" borderId="14" xfId="1" applyFont="1" applyFill="1" applyBorder="1"/>
    <xf numFmtId="169" fontId="16" fillId="14" borderId="24" xfId="1" applyNumberFormat="1" applyFont="1" applyFill="1" applyBorder="1" applyAlignment="1">
      <alignment horizontal="left"/>
    </xf>
    <xf numFmtId="0" fontId="0" fillId="2" borderId="27" xfId="0" applyFill="1" applyBorder="1"/>
    <xf numFmtId="164" fontId="0" fillId="3" borderId="25" xfId="0" applyNumberFormat="1" applyFill="1" applyBorder="1"/>
    <xf numFmtId="164" fontId="0" fillId="4" borderId="25" xfId="0" applyNumberFormat="1" applyFill="1" applyBorder="1"/>
    <xf numFmtId="164" fontId="0" fillId="5" borderId="25" xfId="0" applyNumberFormat="1" applyFill="1" applyBorder="1"/>
    <xf numFmtId="164" fontId="0" fillId="7" borderId="25" xfId="0" applyNumberFormat="1" applyFill="1" applyBorder="1"/>
    <xf numFmtId="169" fontId="16" fillId="14" borderId="25" xfId="1" applyNumberFormat="1" applyFont="1" applyFill="1" applyBorder="1" applyAlignment="1">
      <alignment horizontal="left"/>
    </xf>
    <xf numFmtId="0" fontId="15" fillId="0" borderId="28" xfId="1" applyFont="1" applyBorder="1"/>
    <xf numFmtId="0" fontId="15" fillId="22" borderId="28" xfId="1" applyFont="1" applyFill="1" applyBorder="1"/>
    <xf numFmtId="164" fontId="0" fillId="0" borderId="16" xfId="0" applyNumberFormat="1" applyBorder="1"/>
    <xf numFmtId="168" fontId="17" fillId="15" borderId="29" xfId="1" applyNumberFormat="1" applyFont="1" applyFill="1" applyBorder="1" applyAlignment="1">
      <alignment horizontal="right"/>
    </xf>
    <xf numFmtId="168" fontId="17" fillId="15" borderId="30" xfId="1" applyNumberFormat="1" applyFont="1" applyFill="1" applyBorder="1" applyAlignment="1">
      <alignment horizontal="right"/>
    </xf>
    <xf numFmtId="0" fontId="0" fillId="2" borderId="31" xfId="0" applyFill="1" applyBorder="1"/>
    <xf numFmtId="164" fontId="0" fillId="3" borderId="31" xfId="0" applyNumberFormat="1" applyFill="1" applyBorder="1"/>
    <xf numFmtId="164" fontId="0" fillId="4" borderId="31" xfId="0" applyNumberFormat="1" applyFill="1" applyBorder="1"/>
    <xf numFmtId="164" fontId="0" fillId="5" borderId="31" xfId="0" applyNumberFormat="1" applyFill="1" applyBorder="1"/>
    <xf numFmtId="164" fontId="0" fillId="7" borderId="31" xfId="0" applyNumberFormat="1" applyFill="1" applyBorder="1"/>
    <xf numFmtId="164" fontId="0" fillId="0" borderId="15" xfId="0" applyNumberFormat="1" applyBorder="1"/>
    <xf numFmtId="164" fontId="0" fillId="0" borderId="28" xfId="0" applyNumberFormat="1" applyBorder="1"/>
    <xf numFmtId="164" fontId="0" fillId="0" borderId="32" xfId="0" applyNumberFormat="1" applyBorder="1"/>
    <xf numFmtId="168" fontId="17" fillId="15" borderId="34" xfId="1" applyNumberFormat="1" applyFont="1" applyFill="1" applyBorder="1" applyAlignment="1">
      <alignment horizontal="right"/>
    </xf>
    <xf numFmtId="168" fontId="17" fillId="15" borderId="33" xfId="1" applyNumberFormat="1" applyFont="1" applyFill="1" applyBorder="1" applyAlignment="1">
      <alignment horizontal="right"/>
    </xf>
    <xf numFmtId="164" fontId="0" fillId="0" borderId="20" xfId="0" applyNumberFormat="1" applyBorder="1"/>
    <xf numFmtId="164" fontId="0" fillId="0" borderId="26" xfId="0" applyNumberFormat="1" applyBorder="1"/>
    <xf numFmtId="168" fontId="16" fillId="15" borderId="37" xfId="1" applyNumberFormat="1" applyFont="1" applyFill="1" applyBorder="1"/>
    <xf numFmtId="168" fontId="17" fillId="15" borderId="35" xfId="1" applyNumberFormat="1" applyFont="1" applyFill="1" applyBorder="1" applyAlignment="1">
      <alignment horizontal="right"/>
    </xf>
    <xf numFmtId="168" fontId="17" fillId="15" borderId="36" xfId="1" applyNumberFormat="1" applyFont="1" applyFill="1" applyBorder="1" applyAlignment="1">
      <alignment horizontal="right"/>
    </xf>
    <xf numFmtId="168" fontId="17" fillId="15" borderId="39" xfId="1" applyNumberFormat="1" applyFont="1" applyFill="1" applyBorder="1" applyAlignment="1">
      <alignment horizontal="right"/>
    </xf>
    <xf numFmtId="164" fontId="0" fillId="0" borderId="40" xfId="0" applyNumberFormat="1" applyBorder="1"/>
    <xf numFmtId="164" fontId="0" fillId="0" borderId="14" xfId="0" applyNumberFormat="1" applyBorder="1"/>
    <xf numFmtId="0" fontId="7" fillId="0" borderId="41" xfId="1" applyBorder="1"/>
    <xf numFmtId="169" fontId="16" fillId="14" borderId="42" xfId="1" applyNumberFormat="1" applyFont="1" applyFill="1" applyBorder="1" applyAlignment="1">
      <alignment horizontal="left"/>
    </xf>
    <xf numFmtId="0" fontId="7" fillId="0" borderId="43" xfId="1" applyBorder="1"/>
    <xf numFmtId="0" fontId="7" fillId="0" borderId="44" xfId="1" applyBorder="1"/>
    <xf numFmtId="0" fontId="7" fillId="0" borderId="45" xfId="1" applyBorder="1"/>
    <xf numFmtId="0" fontId="0" fillId="2" borderId="46" xfId="0" applyFill="1" applyBorder="1"/>
    <xf numFmtId="0" fontId="7" fillId="0" borderId="41" xfId="1" applyBorder="1" applyAlignment="1">
      <alignment horizontal="left"/>
    </xf>
    <xf numFmtId="0" fontId="19" fillId="22" borderId="14" xfId="1" applyFont="1" applyFill="1" applyBorder="1"/>
    <xf numFmtId="0" fontId="0" fillId="2" borderId="0" xfId="0" applyFill="1"/>
    <xf numFmtId="0" fontId="15" fillId="0" borderId="47" xfId="1" applyFont="1" applyBorder="1"/>
    <xf numFmtId="168" fontId="17" fillId="15" borderId="37" xfId="1" applyNumberFormat="1" applyFont="1" applyFill="1" applyBorder="1" applyAlignment="1">
      <alignment horizontal="right"/>
    </xf>
    <xf numFmtId="0" fontId="7" fillId="22" borderId="41" xfId="1" applyFill="1" applyBorder="1"/>
    <xf numFmtId="0" fontId="15" fillId="21" borderId="9" xfId="1" applyFont="1" applyFill="1" applyBorder="1"/>
    <xf numFmtId="0" fontId="15" fillId="21" borderId="14" xfId="1" applyFont="1" applyFill="1" applyBorder="1"/>
    <xf numFmtId="0" fontId="15" fillId="21" borderId="28" xfId="1" applyFont="1" applyFill="1" applyBorder="1"/>
    <xf numFmtId="0" fontId="7" fillId="0" borderId="48" xfId="1" applyBorder="1"/>
    <xf numFmtId="0" fontId="7" fillId="0" borderId="49" xfId="1" applyBorder="1"/>
    <xf numFmtId="0" fontId="7" fillId="23" borderId="0" xfId="1" applyFill="1"/>
    <xf numFmtId="0" fontId="7" fillId="23" borderId="41" xfId="1" applyFill="1" applyBorder="1"/>
    <xf numFmtId="0" fontId="7" fillId="4" borderId="0" xfId="1" applyFill="1"/>
    <xf numFmtId="0" fontId="7" fillId="4" borderId="41" xfId="1" applyFill="1" applyBorder="1"/>
    <xf numFmtId="0" fontId="7" fillId="5" borderId="0" xfId="1" applyFill="1"/>
    <xf numFmtId="0" fontId="7" fillId="7" borderId="0" xfId="1" applyFill="1"/>
    <xf numFmtId="0" fontId="7" fillId="21" borderId="0" xfId="1" applyFill="1"/>
    <xf numFmtId="0" fontId="7" fillId="22" borderId="0" xfId="1" applyFill="1"/>
    <xf numFmtId="0" fontId="7" fillId="21" borderId="41" xfId="1" applyFill="1" applyBorder="1"/>
    <xf numFmtId="164" fontId="0" fillId="11" borderId="0" xfId="0" applyNumberFormat="1" applyFill="1"/>
    <xf numFmtId="0" fontId="15" fillId="11" borderId="9" xfId="1" applyFont="1" applyFill="1" applyBorder="1"/>
    <xf numFmtId="164" fontId="0" fillId="0" borderId="50" xfId="0" applyNumberFormat="1" applyBorder="1"/>
    <xf numFmtId="0" fontId="0" fillId="2" borderId="51" xfId="0" applyFill="1" applyBorder="1"/>
    <xf numFmtId="0" fontId="7" fillId="0" borderId="52" xfId="1" applyBorder="1"/>
    <xf numFmtId="0" fontId="0" fillId="2" borderId="41" xfId="0" applyFill="1" applyBorder="1"/>
    <xf numFmtId="164" fontId="0" fillId="5" borderId="41" xfId="0" applyNumberFormat="1" applyFill="1" applyBorder="1"/>
    <xf numFmtId="164" fontId="0" fillId="7" borderId="41" xfId="0" applyNumberFormat="1" applyFill="1" applyBorder="1"/>
    <xf numFmtId="169" fontId="16" fillId="14" borderId="41" xfId="1" applyNumberFormat="1" applyFont="1" applyFill="1" applyBorder="1" applyAlignment="1">
      <alignment horizontal="left"/>
    </xf>
    <xf numFmtId="0" fontId="7" fillId="0" borderId="38" xfId="1" applyBorder="1" applyAlignment="1">
      <alignment horizontal="left"/>
    </xf>
    <xf numFmtId="0" fontId="7" fillId="0" borderId="0" xfId="1" applyAlignment="1">
      <alignment horizontal="left"/>
    </xf>
    <xf numFmtId="0" fontId="7" fillId="0" borderId="41" xfId="1" applyBorder="1" applyAlignment="1">
      <alignment horizontal="left"/>
    </xf>
    <xf numFmtId="0" fontId="15" fillId="0" borderId="21" xfId="1" applyFont="1" applyBorder="1"/>
    <xf numFmtId="0" fontId="18" fillId="0" borderId="21" xfId="1" applyFont="1" applyBorder="1"/>
    <xf numFmtId="0" fontId="18" fillId="0" borderId="25" xfId="1" applyFont="1" applyBorder="1"/>
    <xf numFmtId="0" fontId="15" fillId="0" borderId="0" xfId="1" applyFont="1"/>
    <xf numFmtId="0" fontId="18" fillId="0" borderId="0" xfId="1" applyFont="1"/>
    <xf numFmtId="0" fontId="18" fillId="0" borderId="7" xfId="1" applyFont="1" applyBorder="1"/>
    <xf numFmtId="0" fontId="15" fillId="0" borderId="8" xfId="1" applyFont="1" applyBorder="1"/>
    <xf numFmtId="0" fontId="15" fillId="0" borderId="15" xfId="1" applyFont="1" applyBorder="1"/>
    <xf numFmtId="0" fontId="18" fillId="0" borderId="10" xfId="1" applyFont="1" applyBorder="1"/>
    <xf numFmtId="0" fontId="15" fillId="0" borderId="8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41" xfId="1" applyFont="1" applyBorder="1" applyAlignment="1">
      <alignment horizontal="left"/>
    </xf>
    <xf numFmtId="0" fontId="21" fillId="0" borderId="0" xfId="1" applyFont="1"/>
    <xf numFmtId="0" fontId="21" fillId="0" borderId="53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54" xfId="1" applyFont="1" applyBorder="1"/>
    <xf numFmtId="9" fontId="22" fillId="24" borderId="0" xfId="1" applyNumberFormat="1" applyFont="1" applyFill="1" applyAlignment="1">
      <alignment horizontal="center" vertical="center" wrapText="1"/>
    </xf>
    <xf numFmtId="0" fontId="22" fillId="0" borderId="0" xfId="1" applyFont="1"/>
    <xf numFmtId="9" fontId="21" fillId="15" borderId="0" xfId="1" applyNumberFormat="1" applyFont="1" applyFill="1" applyAlignment="1">
      <alignment horizontal="center" vertical="center" wrapText="1"/>
    </xf>
    <xf numFmtId="0" fontId="21" fillId="15" borderId="0" xfId="1" applyFont="1" applyFill="1"/>
    <xf numFmtId="0" fontId="22" fillId="0" borderId="0" xfId="1" applyFont="1" applyAlignment="1">
      <alignment horizontal="left" vertical="center"/>
    </xf>
    <xf numFmtId="9" fontId="21" fillId="15" borderId="54" xfId="1" applyNumberFormat="1" applyFont="1" applyFill="1" applyBorder="1" applyAlignment="1">
      <alignment horizontal="center" vertical="center" wrapText="1"/>
    </xf>
    <xf numFmtId="9" fontId="23" fillId="24" borderId="0" xfId="1" applyNumberFormat="1" applyFont="1" applyFill="1" applyAlignment="1">
      <alignment horizontal="center" vertical="center" wrapText="1"/>
    </xf>
    <xf numFmtId="9" fontId="21" fillId="24" borderId="0" xfId="1" applyNumberFormat="1" applyFont="1" applyFill="1" applyAlignment="1">
      <alignment horizontal="center" vertical="center" wrapText="1"/>
    </xf>
    <xf numFmtId="0" fontId="7" fillId="0" borderId="0" xfId="1"/>
    <xf numFmtId="0" fontId="22" fillId="0" borderId="0" xfId="1" applyFont="1" applyAlignment="1">
      <alignment horizontal="left" vertical="center"/>
    </xf>
    <xf numFmtId="9" fontId="23" fillId="15" borderId="54" xfId="1" applyNumberFormat="1" applyFont="1" applyFill="1" applyBorder="1" applyAlignment="1">
      <alignment horizontal="center" vertical="center" wrapText="1"/>
    </xf>
    <xf numFmtId="9" fontId="21" fillId="15" borderId="55" xfId="1" applyNumberFormat="1" applyFont="1" applyFill="1" applyBorder="1" applyAlignment="1">
      <alignment horizontal="center" vertical="center" wrapText="1"/>
    </xf>
    <xf numFmtId="9" fontId="21" fillId="15" borderId="56" xfId="1" applyNumberFormat="1" applyFont="1" applyFill="1" applyBorder="1" applyAlignment="1">
      <alignment horizontal="center" vertical="center" wrapText="1"/>
    </xf>
    <xf numFmtId="0" fontId="21" fillId="15" borderId="56" xfId="1" applyFont="1" applyFill="1" applyBorder="1" applyAlignment="1">
      <alignment vertical="center"/>
    </xf>
    <xf numFmtId="0" fontId="22" fillId="15" borderId="54" xfId="1" applyFont="1" applyFill="1" applyBorder="1" applyAlignment="1">
      <alignment horizontal="center" vertical="center" wrapText="1"/>
    </xf>
    <xf numFmtId="0" fontId="22" fillId="15" borderId="0" xfId="1" applyFont="1" applyFill="1" applyAlignment="1">
      <alignment horizontal="center" vertical="center" wrapText="1"/>
    </xf>
    <xf numFmtId="0" fontId="22" fillId="0" borderId="57" xfId="1" applyFont="1" applyBorder="1" applyAlignment="1">
      <alignment horizontal="left" vertical="center"/>
    </xf>
    <xf numFmtId="0" fontId="24" fillId="25" borderId="0" xfId="1" applyFont="1" applyFill="1" applyAlignment="1">
      <alignment horizontal="center" vertical="center" wrapText="1"/>
    </xf>
    <xf numFmtId="0" fontId="7" fillId="0" borderId="0" xfId="1" applyAlignment="1">
      <alignment wrapText="1"/>
    </xf>
    <xf numFmtId="9" fontId="15" fillId="0" borderId="0" xfId="1" applyNumberFormat="1" applyFont="1"/>
  </cellXfs>
  <cellStyles count="2">
    <cellStyle name="Normal" xfId="0" builtinId="0"/>
    <cellStyle name="Normal 2" xfId="1" xr:uid="{717DC293-0AFE-CF4F-850E-944AB8F7135E}"/>
  </cellStyles>
  <dxfs count="4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9" defaultPivotStyle="PivotStyleLight16"/>
  <colors>
    <mruColors>
      <color rgb="FFF2DDDC"/>
      <color rgb="FFFF1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Project Completion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TPC!$B$1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TPC!$A$2:$A$10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TPC!$B$2:$B$10</c:f>
              <c:numCache>
                <c:formatCode>0%</c:formatCode>
                <c:ptCount val="9"/>
                <c:pt idx="0">
                  <c:v>0.04</c:v>
                </c:pt>
                <c:pt idx="1">
                  <c:v>0.09</c:v>
                </c:pt>
                <c:pt idx="2">
                  <c:v>0.17</c:v>
                </c:pt>
                <c:pt idx="3">
                  <c:v>0.4</c:v>
                </c:pt>
                <c:pt idx="4">
                  <c:v>0.62</c:v>
                </c:pt>
                <c:pt idx="5">
                  <c:v>0.78</c:v>
                </c:pt>
                <c:pt idx="6">
                  <c:v>0.93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F64E-A195-CC032EB18AE4}"/>
            </c:ext>
          </c:extLst>
        </c:ser>
        <c:ser>
          <c:idx val="1"/>
          <c:order val="1"/>
          <c:tx>
            <c:strRef>
              <c:f>TPC!$C$1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TPC!$A$2:$A$10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TPC!$C$2:$C$10</c:f>
              <c:numCache>
                <c:formatCode>0%</c:formatCode>
                <c:ptCount val="9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0.35</c:v>
                </c:pt>
                <c:pt idx="4">
                  <c:v>0.56999999999999995</c:v>
                </c:pt>
                <c:pt idx="5">
                  <c:v>0.73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F-F64E-A195-CC032EB1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13231"/>
        <c:axId val="1568250141"/>
      </c:areaChart>
      <c:catAx>
        <c:axId val="93061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250141"/>
        <c:crosses val="autoZero"/>
        <c:auto val="1"/>
        <c:lblAlgn val="ctr"/>
        <c:lblOffset val="100"/>
        <c:noMultiLvlLbl val="1"/>
      </c:catAx>
      <c:valAx>
        <c:axId val="1568250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06132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11</xdr:row>
      <xdr:rowOff>177800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BA0CE5ED-0427-CF47-8479-82A60605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7101-2326-0B4D-AC91-6B9542672439}">
  <sheetPr codeName="Sheet4">
    <outlinePr summaryBelow="0" summaryRight="0"/>
  </sheetPr>
  <dimension ref="A1:H12"/>
  <sheetViews>
    <sheetView workbookViewId="0">
      <selection activeCell="B20" sqref="B20"/>
    </sheetView>
  </sheetViews>
  <sheetFormatPr baseColWidth="10" defaultColWidth="11.1640625" defaultRowHeight="15.75" customHeight="1" x14ac:dyDescent="0.2"/>
  <cols>
    <col min="1" max="1" width="20.5" style="36" bestFit="1" customWidth="1"/>
    <col min="2" max="2" width="81" style="36" bestFit="1" customWidth="1"/>
    <col min="3" max="3" width="11.1640625" style="36"/>
    <col min="4" max="4" width="19.6640625" style="36" bestFit="1" customWidth="1"/>
    <col min="5" max="5" width="15.6640625" style="36" bestFit="1" customWidth="1"/>
    <col min="6" max="7" width="11.1640625" style="36"/>
    <col min="8" max="8" width="50.1640625" style="36" bestFit="1" customWidth="1"/>
    <col min="9" max="16384" width="11.1640625" style="36"/>
  </cols>
  <sheetData>
    <row r="1" spans="1:8" ht="15.75" customHeight="1" x14ac:dyDescent="0.2">
      <c r="A1" s="52" t="s">
        <v>70</v>
      </c>
      <c r="B1" s="52"/>
      <c r="C1" s="51"/>
      <c r="D1" s="52" t="s">
        <v>71</v>
      </c>
      <c r="E1" s="52"/>
      <c r="G1" s="52" t="s">
        <v>72</v>
      </c>
      <c r="H1" s="52" t="s">
        <v>73</v>
      </c>
    </row>
    <row r="2" spans="1:8" ht="15.75" customHeight="1" x14ac:dyDescent="0.2">
      <c r="A2" s="44" t="s">
        <v>74</v>
      </c>
      <c r="B2" s="49" t="s">
        <v>79</v>
      </c>
      <c r="C2" s="37"/>
      <c r="D2" s="44" t="s">
        <v>83</v>
      </c>
      <c r="E2" s="50">
        <v>45770.375</v>
      </c>
      <c r="F2" s="37"/>
      <c r="G2" s="47" t="s">
        <v>89</v>
      </c>
      <c r="H2" s="41" t="s">
        <v>91</v>
      </c>
    </row>
    <row r="3" spans="1:8" ht="15.75" customHeight="1" x14ac:dyDescent="0.2">
      <c r="A3" s="44" t="s">
        <v>75</v>
      </c>
      <c r="B3" s="49" t="s">
        <v>80</v>
      </c>
      <c r="C3" s="37"/>
      <c r="D3" s="44" t="s">
        <v>84</v>
      </c>
      <c r="E3" s="48">
        <v>45828</v>
      </c>
      <c r="F3" s="37"/>
      <c r="G3" s="47" t="s">
        <v>90</v>
      </c>
      <c r="H3" s="41" t="s">
        <v>92</v>
      </c>
    </row>
    <row r="4" spans="1:8" ht="15.75" customHeight="1" x14ac:dyDescent="0.2">
      <c r="A4" s="44" t="s">
        <v>76</v>
      </c>
      <c r="B4" s="46">
        <v>45770</v>
      </c>
      <c r="C4" s="37"/>
      <c r="D4" s="44" t="s">
        <v>85</v>
      </c>
      <c r="E4" s="45">
        <f>E3-E2</f>
        <v>57.625</v>
      </c>
      <c r="F4" s="37"/>
    </row>
    <row r="5" spans="1:8" ht="15.75" customHeight="1" x14ac:dyDescent="0.2">
      <c r="A5" s="44" t="s">
        <v>77</v>
      </c>
      <c r="B5" s="46">
        <v>45793</v>
      </c>
      <c r="C5" s="37"/>
      <c r="D5" s="44" t="s">
        <v>86</v>
      </c>
      <c r="E5" s="45">
        <f ca="1">TODAY()-E2</f>
        <v>57.625</v>
      </c>
      <c r="F5" s="37"/>
      <c r="G5" s="37"/>
      <c r="H5" s="37"/>
    </row>
    <row r="6" spans="1:8" ht="15.75" customHeight="1" x14ac:dyDescent="0.2">
      <c r="A6" s="37"/>
      <c r="B6" s="37"/>
      <c r="C6" s="37"/>
      <c r="D6" s="44" t="s">
        <v>87</v>
      </c>
      <c r="E6" s="45">
        <f ca="1">E3 - TODAY()</f>
        <v>0</v>
      </c>
      <c r="F6" s="37"/>
      <c r="G6" s="37"/>
      <c r="H6" s="37"/>
    </row>
    <row r="7" spans="1:8" ht="15.75" customHeight="1" x14ac:dyDescent="0.2">
      <c r="A7" s="37"/>
      <c r="B7" s="37"/>
      <c r="C7" s="37"/>
      <c r="D7" s="44" t="s">
        <v>88</v>
      </c>
      <c r="E7" s="43">
        <f ca="1">(E5 / E4)</f>
        <v>1</v>
      </c>
      <c r="F7" s="37"/>
      <c r="G7" s="37"/>
      <c r="H7" s="37"/>
    </row>
    <row r="8" spans="1:8" ht="15.75" customHeight="1" x14ac:dyDescent="0.2">
      <c r="A8" s="37"/>
      <c r="B8" s="37"/>
      <c r="C8" s="37"/>
      <c r="D8" s="37"/>
      <c r="E8" s="37"/>
      <c r="F8" s="37"/>
      <c r="G8" s="37"/>
      <c r="H8" s="37"/>
    </row>
    <row r="9" spans="1:8" ht="15.75" customHeight="1" x14ac:dyDescent="0.2">
      <c r="A9" s="42" t="s">
        <v>78</v>
      </c>
      <c r="B9" s="42"/>
      <c r="C9" s="37"/>
      <c r="D9" s="37"/>
      <c r="E9" s="37"/>
      <c r="F9" s="37"/>
      <c r="G9" s="37"/>
      <c r="H9" s="37"/>
    </row>
    <row r="10" spans="1:8" ht="15.75" customHeight="1" x14ac:dyDescent="0.2">
      <c r="A10" s="40"/>
      <c r="B10" s="38" t="s">
        <v>81</v>
      </c>
      <c r="C10" s="37"/>
      <c r="D10" s="37"/>
      <c r="E10" s="37"/>
      <c r="F10" s="37"/>
      <c r="G10" s="37"/>
      <c r="H10" s="37"/>
    </row>
    <row r="11" spans="1:8" ht="15.75" customHeight="1" x14ac:dyDescent="0.2">
      <c r="A11" s="39"/>
      <c r="B11" s="38" t="s">
        <v>82</v>
      </c>
      <c r="C11" s="37"/>
      <c r="D11" s="37"/>
      <c r="E11" s="37"/>
      <c r="F11" s="37"/>
      <c r="G11" s="37"/>
      <c r="H11" s="37"/>
    </row>
    <row r="12" spans="1:8" ht="15.75" customHeight="1" x14ac:dyDescent="0.2">
      <c r="A12" s="37"/>
      <c r="B12" s="37"/>
      <c r="C12" s="37"/>
      <c r="D12" s="37"/>
      <c r="E12" s="37"/>
      <c r="F12" s="37"/>
      <c r="G12" s="37"/>
      <c r="H12" s="37"/>
    </row>
  </sheetData>
  <hyperlinks>
    <hyperlink ref="G2" location="WBS!A1" display="WBS" xr:uid="{3A484C82-6BAC-1F4B-9D09-F23CDC943B34}"/>
    <hyperlink ref="G3" location="'Gantt Chart'!A1" display="Gantt chart" xr:uid="{F3C05132-A50C-784C-AF4A-FD7A256E633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workbookViewId="0">
      <selection activeCell="E14" sqref="E14:E31"/>
    </sheetView>
  </sheetViews>
  <sheetFormatPr baseColWidth="10" defaultColWidth="8.83203125" defaultRowHeight="15" x14ac:dyDescent="0.2"/>
  <cols>
    <col min="1" max="1" width="10.5" bestFit="1" customWidth="1"/>
    <col min="5" max="5" width="41.33203125" bestFit="1" customWidth="1"/>
    <col min="6" max="6" width="23.6640625" bestFit="1" customWidth="1"/>
    <col min="8" max="8" width="17.6640625" bestFit="1" customWidth="1"/>
    <col min="9" max="9" width="3.6640625" customWidth="1"/>
    <col min="11" max="11" width="14.33203125" bestFit="1" customWidth="1"/>
  </cols>
  <sheetData>
    <row r="1" spans="1:11" x14ac:dyDescent="0.2">
      <c r="A1" s="31"/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</row>
    <row r="2" spans="1:11" x14ac:dyDescent="0.2">
      <c r="A2" s="32"/>
      <c r="B2" s="32" t="s">
        <v>7</v>
      </c>
      <c r="C2" s="32" t="s">
        <v>38</v>
      </c>
      <c r="D2" s="32"/>
      <c r="E2" s="32"/>
      <c r="F2" s="32"/>
      <c r="G2" s="32" t="s">
        <v>69</v>
      </c>
      <c r="H2" s="32"/>
      <c r="I2" s="33"/>
    </row>
    <row r="3" spans="1:11" x14ac:dyDescent="0.2">
      <c r="A3" s="34"/>
      <c r="B3" t="s">
        <v>8</v>
      </c>
      <c r="C3" s="34" t="s">
        <v>38</v>
      </c>
      <c r="D3" t="s">
        <v>43</v>
      </c>
      <c r="E3" t="s">
        <v>111</v>
      </c>
      <c r="F3" t="s">
        <v>68</v>
      </c>
      <c r="G3" t="s">
        <v>69</v>
      </c>
      <c r="H3" s="1">
        <v>45769</v>
      </c>
      <c r="I3" s="34"/>
    </row>
    <row r="4" spans="1:11" x14ac:dyDescent="0.2">
      <c r="A4" s="34"/>
      <c r="B4" t="s">
        <v>9</v>
      </c>
      <c r="C4" s="34" t="s">
        <v>38</v>
      </c>
      <c r="D4" t="s">
        <v>43</v>
      </c>
      <c r="E4" t="s">
        <v>47</v>
      </c>
      <c r="F4" s="54" t="s">
        <v>109</v>
      </c>
      <c r="G4" t="s">
        <v>69</v>
      </c>
      <c r="H4" s="1">
        <v>45770</v>
      </c>
      <c r="I4" s="34"/>
    </row>
    <row r="5" spans="1:11" x14ac:dyDescent="0.2">
      <c r="A5" s="34"/>
      <c r="B5" t="s">
        <v>10</v>
      </c>
      <c r="C5" s="34" t="s">
        <v>38</v>
      </c>
      <c r="D5" t="s">
        <v>43</v>
      </c>
      <c r="E5" t="s">
        <v>48</v>
      </c>
      <c r="F5" s="54" t="s">
        <v>109</v>
      </c>
      <c r="G5" t="s">
        <v>69</v>
      </c>
      <c r="H5" s="1">
        <v>45771</v>
      </c>
      <c r="I5" s="34"/>
    </row>
    <row r="6" spans="1:11" x14ac:dyDescent="0.2">
      <c r="A6" s="34"/>
      <c r="B6" t="s">
        <v>11</v>
      </c>
      <c r="C6" s="34" t="s">
        <v>38</v>
      </c>
      <c r="D6" t="s">
        <v>43</v>
      </c>
      <c r="E6" t="s">
        <v>55</v>
      </c>
      <c r="F6" s="54" t="s">
        <v>109</v>
      </c>
      <c r="G6" t="s">
        <v>69</v>
      </c>
      <c r="H6" s="1">
        <v>45771</v>
      </c>
      <c r="I6" s="34"/>
    </row>
    <row r="7" spans="1:11" x14ac:dyDescent="0.2">
      <c r="A7" s="34"/>
      <c r="B7" t="s">
        <v>12</v>
      </c>
      <c r="C7" s="34" t="s">
        <v>38</v>
      </c>
      <c r="D7" t="s">
        <v>43</v>
      </c>
      <c r="E7" t="s">
        <v>112</v>
      </c>
      <c r="F7" s="54" t="s">
        <v>109</v>
      </c>
      <c r="G7" t="s">
        <v>69</v>
      </c>
      <c r="H7" s="1">
        <v>45771</v>
      </c>
      <c r="I7" s="34"/>
    </row>
    <row r="8" spans="1:11" x14ac:dyDescent="0.2">
      <c r="A8" s="35"/>
      <c r="B8" t="s">
        <v>13</v>
      </c>
      <c r="C8" s="35" t="s">
        <v>38</v>
      </c>
      <c r="D8" t="s">
        <v>43</v>
      </c>
      <c r="E8" t="s">
        <v>49</v>
      </c>
      <c r="F8" s="54" t="s">
        <v>109</v>
      </c>
      <c r="G8" t="s">
        <v>69</v>
      </c>
      <c r="H8" s="1">
        <v>45772</v>
      </c>
      <c r="I8" s="35"/>
    </row>
    <row r="9" spans="1:11" x14ac:dyDescent="0.2">
      <c r="A9" s="26"/>
      <c r="B9" s="26" t="s">
        <v>14</v>
      </c>
      <c r="C9" s="26" t="s">
        <v>39</v>
      </c>
      <c r="D9" s="26"/>
      <c r="E9" s="26"/>
      <c r="F9" s="26"/>
      <c r="G9" s="26"/>
      <c r="H9" s="27"/>
      <c r="I9" s="28"/>
    </row>
    <row r="10" spans="1:11" x14ac:dyDescent="0.2">
      <c r="A10" s="29"/>
      <c r="B10" t="s">
        <v>15</v>
      </c>
      <c r="C10" s="29" t="s">
        <v>39</v>
      </c>
      <c r="D10" t="s">
        <v>44</v>
      </c>
      <c r="E10" t="s">
        <v>56</v>
      </c>
      <c r="F10" s="53" t="s">
        <v>107</v>
      </c>
      <c r="G10" t="s">
        <v>69</v>
      </c>
      <c r="H10" s="1">
        <v>45778</v>
      </c>
      <c r="I10" s="29"/>
      <c r="K10" s="7"/>
    </row>
    <row r="11" spans="1:11" x14ac:dyDescent="0.2">
      <c r="A11" s="29"/>
      <c r="B11" t="s">
        <v>16</v>
      </c>
      <c r="C11" s="29" t="s">
        <v>39</v>
      </c>
      <c r="D11" t="s">
        <v>44</v>
      </c>
      <c r="E11" t="s">
        <v>57</v>
      </c>
      <c r="F11" s="53" t="s">
        <v>107</v>
      </c>
      <c r="G11" t="s">
        <v>69</v>
      </c>
      <c r="H11" s="1">
        <v>45779</v>
      </c>
      <c r="I11" s="29"/>
    </row>
    <row r="12" spans="1:11" x14ac:dyDescent="0.2">
      <c r="A12" s="30"/>
      <c r="B12" t="s">
        <v>17</v>
      </c>
      <c r="C12" s="30" t="s">
        <v>39</v>
      </c>
      <c r="D12" t="s">
        <v>43</v>
      </c>
      <c r="E12" t="s">
        <v>58</v>
      </c>
      <c r="F12" s="53" t="s">
        <v>107</v>
      </c>
      <c r="G12" t="s">
        <v>69</v>
      </c>
      <c r="H12" s="1">
        <v>45782</v>
      </c>
      <c r="I12" s="30"/>
    </row>
    <row r="13" spans="1:11" x14ac:dyDescent="0.2">
      <c r="A13" s="10"/>
      <c r="B13" s="10" t="s">
        <v>18</v>
      </c>
      <c r="C13" s="10" t="s">
        <v>40</v>
      </c>
      <c r="D13" s="10"/>
      <c r="E13" s="10"/>
      <c r="F13" s="10"/>
      <c r="G13" s="10"/>
      <c r="H13" s="11"/>
      <c r="I13" s="12"/>
    </row>
    <row r="14" spans="1:11" x14ac:dyDescent="0.2">
      <c r="A14" s="9"/>
      <c r="B14" t="s">
        <v>19</v>
      </c>
      <c r="C14" s="9" t="s">
        <v>40</v>
      </c>
      <c r="D14" t="s">
        <v>43</v>
      </c>
      <c r="E14" t="s">
        <v>93</v>
      </c>
      <c r="F14" s="56" t="s">
        <v>106</v>
      </c>
      <c r="G14" t="s">
        <v>69</v>
      </c>
      <c r="H14" s="1">
        <v>45785</v>
      </c>
      <c r="I14" s="9"/>
    </row>
    <row r="15" spans="1:11" x14ac:dyDescent="0.2">
      <c r="A15" s="9"/>
      <c r="B15" t="s">
        <v>20</v>
      </c>
      <c r="C15" s="9" t="s">
        <v>40</v>
      </c>
      <c r="D15" t="s">
        <v>46</v>
      </c>
      <c r="E15" t="s">
        <v>94</v>
      </c>
      <c r="F15" s="53" t="s">
        <v>107</v>
      </c>
      <c r="G15" t="s">
        <v>69</v>
      </c>
      <c r="H15" s="1">
        <v>45790</v>
      </c>
      <c r="I15" s="9"/>
    </row>
    <row r="16" spans="1:11" x14ac:dyDescent="0.2">
      <c r="A16" s="9"/>
      <c r="B16" t="s">
        <v>21</v>
      </c>
      <c r="C16" s="9" t="s">
        <v>40</v>
      </c>
      <c r="D16" t="s">
        <v>43</v>
      </c>
      <c r="E16" t="s">
        <v>95</v>
      </c>
      <c r="F16" s="55" t="s">
        <v>108</v>
      </c>
      <c r="G16" t="s">
        <v>69</v>
      </c>
      <c r="H16" s="1">
        <v>45792</v>
      </c>
      <c r="I16" s="9"/>
    </row>
    <row r="17" spans="1:11" x14ac:dyDescent="0.2">
      <c r="A17" s="9"/>
      <c r="B17" t="s">
        <v>22</v>
      </c>
      <c r="C17" s="9" t="s">
        <v>40</v>
      </c>
      <c r="D17" t="s">
        <v>44</v>
      </c>
      <c r="E17" s="4" t="s">
        <v>50</v>
      </c>
      <c r="F17" s="53" t="s">
        <v>107</v>
      </c>
      <c r="G17" t="s">
        <v>69</v>
      </c>
      <c r="H17" s="5">
        <v>45793</v>
      </c>
      <c r="I17" s="9"/>
    </row>
    <row r="18" spans="1:11" x14ac:dyDescent="0.2">
      <c r="A18" s="9"/>
      <c r="B18" t="s">
        <v>23</v>
      </c>
      <c r="C18" s="9" t="s">
        <v>40</v>
      </c>
      <c r="D18" t="s">
        <v>43</v>
      </c>
      <c r="E18" t="s">
        <v>96</v>
      </c>
      <c r="F18" s="55" t="s">
        <v>108</v>
      </c>
      <c r="G18" t="s">
        <v>69</v>
      </c>
      <c r="H18" s="1">
        <v>45793</v>
      </c>
      <c r="I18" s="9"/>
    </row>
    <row r="19" spans="1:11" x14ac:dyDescent="0.2">
      <c r="A19" s="9"/>
      <c r="B19" t="s">
        <v>24</v>
      </c>
      <c r="C19" s="9" t="s">
        <v>40</v>
      </c>
      <c r="D19" t="s">
        <v>43</v>
      </c>
      <c r="E19" t="s">
        <v>97</v>
      </c>
      <c r="F19" s="54" t="s">
        <v>109</v>
      </c>
      <c r="G19" t="s">
        <v>69</v>
      </c>
      <c r="H19" s="1">
        <v>45797</v>
      </c>
      <c r="I19" s="9"/>
      <c r="K19" s="6"/>
    </row>
    <row r="20" spans="1:11" x14ac:dyDescent="0.2">
      <c r="A20" s="9"/>
      <c r="B20" t="s">
        <v>25</v>
      </c>
      <c r="C20" s="9" t="s">
        <v>40</v>
      </c>
      <c r="D20" t="s">
        <v>43</v>
      </c>
      <c r="E20" t="s">
        <v>98</v>
      </c>
      <c r="F20" s="55" t="s">
        <v>108</v>
      </c>
      <c r="G20" t="s">
        <v>69</v>
      </c>
      <c r="H20" s="1">
        <v>45798</v>
      </c>
      <c r="I20" s="9"/>
    </row>
    <row r="21" spans="1:11" x14ac:dyDescent="0.2">
      <c r="A21" s="9"/>
      <c r="B21" t="s">
        <v>26</v>
      </c>
      <c r="C21" s="9" t="s">
        <v>40</v>
      </c>
      <c r="D21" t="s">
        <v>43</v>
      </c>
      <c r="E21" t="s">
        <v>99</v>
      </c>
      <c r="F21" s="56" t="s">
        <v>106</v>
      </c>
      <c r="G21" t="s">
        <v>69</v>
      </c>
      <c r="H21" s="1">
        <v>45799</v>
      </c>
      <c r="I21" s="9"/>
    </row>
    <row r="22" spans="1:11" x14ac:dyDescent="0.2">
      <c r="A22" s="9"/>
      <c r="B22" t="s">
        <v>27</v>
      </c>
      <c r="C22" s="9" t="s">
        <v>40</v>
      </c>
      <c r="D22" t="s">
        <v>44</v>
      </c>
      <c r="E22" t="s">
        <v>100</v>
      </c>
      <c r="F22" s="54" t="s">
        <v>109</v>
      </c>
      <c r="G22" t="s">
        <v>69</v>
      </c>
      <c r="H22" s="1">
        <v>45800</v>
      </c>
      <c r="I22" s="9"/>
    </row>
    <row r="23" spans="1:11" x14ac:dyDescent="0.2">
      <c r="A23" s="9"/>
      <c r="B23" t="s">
        <v>28</v>
      </c>
      <c r="C23" s="9" t="s">
        <v>40</v>
      </c>
      <c r="D23" t="s">
        <v>43</v>
      </c>
      <c r="E23" t="s">
        <v>101</v>
      </c>
      <c r="F23" s="55" t="s">
        <v>108</v>
      </c>
      <c r="G23" t="s">
        <v>69</v>
      </c>
      <c r="H23" s="1">
        <v>45803</v>
      </c>
      <c r="I23" s="9"/>
    </row>
    <row r="24" spans="1:11" x14ac:dyDescent="0.2">
      <c r="A24" s="9"/>
      <c r="B24" t="s">
        <v>29</v>
      </c>
      <c r="C24" s="9" t="s">
        <v>40</v>
      </c>
      <c r="D24" t="s">
        <v>45</v>
      </c>
      <c r="E24" t="s">
        <v>59</v>
      </c>
      <c r="F24" s="56" t="s">
        <v>106</v>
      </c>
      <c r="G24" t="s">
        <v>69</v>
      </c>
      <c r="H24" s="1">
        <v>45804</v>
      </c>
      <c r="I24" s="9"/>
    </row>
    <row r="25" spans="1:11" x14ac:dyDescent="0.2">
      <c r="A25" s="9"/>
      <c r="B25" t="s">
        <v>120</v>
      </c>
      <c r="C25" s="9" t="s">
        <v>40</v>
      </c>
      <c r="D25" t="s">
        <v>44</v>
      </c>
      <c r="E25" s="4" t="s">
        <v>51</v>
      </c>
      <c r="F25" s="56" t="s">
        <v>106</v>
      </c>
      <c r="G25" t="s">
        <v>69</v>
      </c>
      <c r="H25" s="5">
        <v>45805</v>
      </c>
      <c r="I25" s="9"/>
    </row>
    <row r="26" spans="1:11" x14ac:dyDescent="0.2">
      <c r="A26" s="9"/>
      <c r="B26" t="s">
        <v>121</v>
      </c>
      <c r="C26" s="9" t="s">
        <v>40</v>
      </c>
      <c r="D26" t="s">
        <v>43</v>
      </c>
      <c r="E26" t="s">
        <v>102</v>
      </c>
      <c r="F26" s="54" t="s">
        <v>109</v>
      </c>
      <c r="G26" t="s">
        <v>110</v>
      </c>
      <c r="H26" s="1">
        <v>45807</v>
      </c>
      <c r="I26" s="9"/>
    </row>
    <row r="27" spans="1:11" x14ac:dyDescent="0.2">
      <c r="A27" s="9"/>
      <c r="B27" t="s">
        <v>122</v>
      </c>
      <c r="C27" s="9" t="s">
        <v>40</v>
      </c>
      <c r="D27" t="s">
        <v>43</v>
      </c>
      <c r="E27" t="s">
        <v>103</v>
      </c>
      <c r="F27" s="54" t="s">
        <v>109</v>
      </c>
      <c r="G27" t="s">
        <v>69</v>
      </c>
      <c r="H27" s="1">
        <v>45808</v>
      </c>
      <c r="I27" s="9"/>
    </row>
    <row r="28" spans="1:11" x14ac:dyDescent="0.2">
      <c r="A28" s="9"/>
      <c r="B28" t="s">
        <v>123</v>
      </c>
      <c r="C28" s="9" t="s">
        <v>40</v>
      </c>
      <c r="D28" t="s">
        <v>43</v>
      </c>
      <c r="E28" t="s">
        <v>104</v>
      </c>
      <c r="F28" s="54" t="s">
        <v>109</v>
      </c>
      <c r="G28" t="s">
        <v>69</v>
      </c>
      <c r="H28" s="1">
        <v>45812</v>
      </c>
      <c r="I28" s="9"/>
    </row>
    <row r="29" spans="1:11" x14ac:dyDescent="0.2">
      <c r="A29" s="9"/>
      <c r="B29" t="s">
        <v>124</v>
      </c>
      <c r="C29" s="9" t="s">
        <v>40</v>
      </c>
      <c r="D29" t="s">
        <v>43</v>
      </c>
      <c r="E29" t="s">
        <v>105</v>
      </c>
      <c r="F29" s="54" t="s">
        <v>109</v>
      </c>
      <c r="G29" t="s">
        <v>69</v>
      </c>
      <c r="H29" s="1">
        <v>45813</v>
      </c>
      <c r="I29" s="9"/>
    </row>
    <row r="30" spans="1:11" x14ac:dyDescent="0.2">
      <c r="A30" s="8"/>
      <c r="B30" t="s">
        <v>125</v>
      </c>
      <c r="C30" s="9" t="s">
        <v>40</v>
      </c>
      <c r="D30" t="s">
        <v>43</v>
      </c>
      <c r="E30" t="s">
        <v>114</v>
      </c>
      <c r="F30" s="54" t="s">
        <v>109</v>
      </c>
      <c r="G30" t="s">
        <v>69</v>
      </c>
      <c r="H30" s="1">
        <v>45818</v>
      </c>
      <c r="I30" s="9"/>
    </row>
    <row r="31" spans="1:11" x14ac:dyDescent="0.2">
      <c r="A31" s="8"/>
      <c r="B31" t="s">
        <v>127</v>
      </c>
      <c r="C31" s="9" t="s">
        <v>40</v>
      </c>
      <c r="D31" t="s">
        <v>43</v>
      </c>
      <c r="E31" t="s">
        <v>115</v>
      </c>
      <c r="F31" s="56" t="s">
        <v>106</v>
      </c>
      <c r="G31" t="s">
        <v>69</v>
      </c>
      <c r="H31" s="1">
        <v>45819</v>
      </c>
      <c r="I31" s="9"/>
    </row>
    <row r="32" spans="1:11" x14ac:dyDescent="0.2">
      <c r="A32" s="13"/>
      <c r="B32" s="13" t="s">
        <v>30</v>
      </c>
      <c r="C32" s="14" t="s">
        <v>41</v>
      </c>
      <c r="D32" s="13"/>
      <c r="E32" s="13"/>
      <c r="F32" s="13"/>
      <c r="G32" s="13"/>
      <c r="H32" s="15"/>
      <c r="I32" s="16"/>
    </row>
    <row r="33" spans="1:9" x14ac:dyDescent="0.2">
      <c r="A33" s="17"/>
      <c r="B33" t="s">
        <v>31</v>
      </c>
      <c r="C33" s="18" t="s">
        <v>41</v>
      </c>
      <c r="D33" t="s">
        <v>44</v>
      </c>
      <c r="E33" s="4" t="s">
        <v>52</v>
      </c>
      <c r="F33" s="57" t="s">
        <v>113</v>
      </c>
      <c r="G33" t="s">
        <v>69</v>
      </c>
      <c r="H33" s="5">
        <v>45814</v>
      </c>
      <c r="I33" s="17"/>
    </row>
    <row r="34" spans="1:9" x14ac:dyDescent="0.2">
      <c r="A34" s="17"/>
      <c r="B34" t="s">
        <v>32</v>
      </c>
      <c r="C34" s="18" t="s">
        <v>41</v>
      </c>
      <c r="D34" t="s">
        <v>44</v>
      </c>
      <c r="E34" t="s">
        <v>116</v>
      </c>
      <c r="F34" s="54" t="s">
        <v>109</v>
      </c>
      <c r="G34" t="s">
        <v>69</v>
      </c>
      <c r="H34" s="1">
        <v>45820</v>
      </c>
      <c r="I34" s="17"/>
    </row>
    <row r="35" spans="1:9" x14ac:dyDescent="0.2">
      <c r="A35" s="17"/>
      <c r="B35" t="s">
        <v>33</v>
      </c>
      <c r="C35" s="18" t="s">
        <v>41</v>
      </c>
      <c r="D35" t="s">
        <v>44</v>
      </c>
      <c r="E35" t="s">
        <v>60</v>
      </c>
      <c r="F35" s="57" t="s">
        <v>113</v>
      </c>
      <c r="G35" t="s">
        <v>69</v>
      </c>
      <c r="H35" s="1">
        <v>45821</v>
      </c>
      <c r="I35" s="17"/>
    </row>
    <row r="36" spans="1:9" x14ac:dyDescent="0.2">
      <c r="A36" s="17"/>
      <c r="B36" t="s">
        <v>34</v>
      </c>
      <c r="C36" s="18" t="s">
        <v>41</v>
      </c>
      <c r="D36" t="s">
        <v>44</v>
      </c>
      <c r="E36" t="s">
        <v>61</v>
      </c>
      <c r="F36" s="57" t="s">
        <v>113</v>
      </c>
      <c r="G36" t="s">
        <v>69</v>
      </c>
      <c r="H36" s="1">
        <v>45821</v>
      </c>
      <c r="I36" s="17"/>
    </row>
    <row r="37" spans="1:9" x14ac:dyDescent="0.2">
      <c r="A37" s="17"/>
      <c r="B37" t="s">
        <v>31</v>
      </c>
      <c r="C37" s="18" t="s">
        <v>41</v>
      </c>
      <c r="D37" t="s">
        <v>44</v>
      </c>
      <c r="E37" t="s">
        <v>62</v>
      </c>
      <c r="F37" s="57" t="s">
        <v>113</v>
      </c>
      <c r="G37" t="s">
        <v>69</v>
      </c>
      <c r="H37" s="1">
        <v>45822</v>
      </c>
      <c r="I37" s="17"/>
    </row>
    <row r="38" spans="1:9" x14ac:dyDescent="0.2">
      <c r="A38" s="17"/>
      <c r="B38" t="s">
        <v>32</v>
      </c>
      <c r="C38" s="18" t="s">
        <v>41</v>
      </c>
      <c r="D38" t="s">
        <v>44</v>
      </c>
      <c r="E38" s="4" t="s">
        <v>117</v>
      </c>
      <c r="F38" s="58" t="s">
        <v>118</v>
      </c>
      <c r="G38" t="s">
        <v>69</v>
      </c>
      <c r="H38" s="5">
        <v>45824</v>
      </c>
      <c r="I38" s="17"/>
    </row>
    <row r="39" spans="1:9" x14ac:dyDescent="0.2">
      <c r="A39" s="17"/>
      <c r="B39" t="s">
        <v>33</v>
      </c>
      <c r="C39" s="18" t="s">
        <v>41</v>
      </c>
      <c r="D39" t="s">
        <v>43</v>
      </c>
      <c r="E39" t="s">
        <v>64</v>
      </c>
      <c r="F39" s="57" t="s">
        <v>113</v>
      </c>
      <c r="G39" t="s">
        <v>69</v>
      </c>
      <c r="H39" s="1">
        <v>45824</v>
      </c>
      <c r="I39" s="17"/>
    </row>
    <row r="40" spans="1:9" x14ac:dyDescent="0.2">
      <c r="A40" s="17"/>
      <c r="B40" t="s">
        <v>34</v>
      </c>
      <c r="C40" s="18" t="s">
        <v>41</v>
      </c>
      <c r="D40" t="s">
        <v>46</v>
      </c>
      <c r="E40" t="s">
        <v>54</v>
      </c>
      <c r="F40" s="54" t="s">
        <v>109</v>
      </c>
      <c r="G40" t="s">
        <v>69</v>
      </c>
      <c r="H40" s="1">
        <v>45824</v>
      </c>
      <c r="I40" s="17"/>
    </row>
    <row r="41" spans="1:9" x14ac:dyDescent="0.2">
      <c r="A41" s="17"/>
      <c r="B41" t="s">
        <v>31</v>
      </c>
      <c r="C41" s="18" t="s">
        <v>41</v>
      </c>
      <c r="D41" t="s">
        <v>44</v>
      </c>
      <c r="E41" t="s">
        <v>63</v>
      </c>
      <c r="F41" s="57" t="s">
        <v>113</v>
      </c>
      <c r="G41" t="s">
        <v>69</v>
      </c>
      <c r="H41" s="1">
        <v>45824</v>
      </c>
      <c r="I41" s="17"/>
    </row>
    <row r="42" spans="1:9" x14ac:dyDescent="0.2">
      <c r="A42" s="17"/>
      <c r="B42" t="s">
        <v>32</v>
      </c>
      <c r="C42" s="18" t="s">
        <v>41</v>
      </c>
      <c r="D42" t="s">
        <v>43</v>
      </c>
      <c r="E42" t="s">
        <v>65</v>
      </c>
      <c r="F42" s="57" t="s">
        <v>113</v>
      </c>
      <c r="G42" t="s">
        <v>69</v>
      </c>
      <c r="H42" s="1">
        <v>45825</v>
      </c>
      <c r="I42" s="17"/>
    </row>
    <row r="43" spans="1:9" x14ac:dyDescent="0.2">
      <c r="A43" s="19"/>
      <c r="B43" s="19" t="s">
        <v>35</v>
      </c>
      <c r="C43" s="20" t="s">
        <v>42</v>
      </c>
      <c r="D43" s="19"/>
      <c r="E43" s="19"/>
      <c r="F43" s="19"/>
      <c r="G43" s="19"/>
      <c r="H43" s="21"/>
      <c r="I43" s="22"/>
    </row>
    <row r="44" spans="1:9" x14ac:dyDescent="0.2">
      <c r="A44" s="23"/>
      <c r="B44" t="s">
        <v>36</v>
      </c>
      <c r="C44" s="25" t="s">
        <v>42</v>
      </c>
      <c r="D44" t="s">
        <v>43</v>
      </c>
      <c r="E44" t="s">
        <v>66</v>
      </c>
      <c r="F44" t="s">
        <v>68</v>
      </c>
      <c r="G44" t="s">
        <v>69</v>
      </c>
      <c r="H44" s="1">
        <v>45827</v>
      </c>
      <c r="I44" s="23"/>
    </row>
    <row r="45" spans="1:9" x14ac:dyDescent="0.2">
      <c r="A45" s="23"/>
      <c r="B45" t="s">
        <v>37</v>
      </c>
      <c r="C45" s="25" t="s">
        <v>42</v>
      </c>
      <c r="D45" t="s">
        <v>43</v>
      </c>
      <c r="E45" t="s">
        <v>67</v>
      </c>
      <c r="F45" t="s">
        <v>68</v>
      </c>
      <c r="G45" t="s">
        <v>69</v>
      </c>
      <c r="H45" s="1">
        <v>45828</v>
      </c>
      <c r="I45" s="23"/>
    </row>
    <row r="46" spans="1:9" x14ac:dyDescent="0.2">
      <c r="A46" s="23"/>
      <c r="B46" t="s">
        <v>119</v>
      </c>
      <c r="C46" s="25" t="s">
        <v>42</v>
      </c>
      <c r="D46" t="s">
        <v>45</v>
      </c>
      <c r="E46" t="s">
        <v>53</v>
      </c>
      <c r="F46" t="s">
        <v>68</v>
      </c>
      <c r="G46" t="s">
        <v>69</v>
      </c>
      <c r="H46" s="1">
        <v>45829</v>
      </c>
      <c r="I46" s="23"/>
    </row>
    <row r="47" spans="1:9" x14ac:dyDescent="0.2">
      <c r="A47" s="2"/>
      <c r="B47" s="2"/>
      <c r="C47" s="2"/>
      <c r="D47" s="2"/>
      <c r="E47" s="2"/>
      <c r="F47" s="2"/>
      <c r="G47" s="2"/>
      <c r="H47" s="3"/>
      <c r="I47" s="24"/>
    </row>
    <row r="48" spans="1:9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5" spans="8:8" x14ac:dyDescent="0.2">
      <c r="H55" s="1"/>
    </row>
    <row r="56" spans="8:8" x14ac:dyDescent="0.2">
      <c r="H56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85D9-B35F-B048-B28B-32447BB4E604}">
  <sheetPr>
    <outlinePr summaryBelow="0" summaryRight="0"/>
  </sheetPr>
  <dimension ref="A1:AV1002"/>
  <sheetViews>
    <sheetView tabSelected="1" topLeftCell="B10" workbookViewId="0">
      <pane xSplit="5" topLeftCell="AL1" activePane="topRight" state="frozen"/>
      <selection pane="topRight" activeCell="AL32" sqref="AL32"/>
    </sheetView>
  </sheetViews>
  <sheetFormatPr baseColWidth="10" defaultColWidth="12.6640625" defaultRowHeight="15.75" customHeight="1" x14ac:dyDescent="0.2"/>
  <cols>
    <col min="1" max="1" width="59" style="36" hidden="1" customWidth="1"/>
    <col min="2" max="2" width="35" style="36" bestFit="1" customWidth="1"/>
    <col min="3" max="3" width="14.6640625" style="36" bestFit="1" customWidth="1"/>
    <col min="4" max="6" width="17.6640625" style="36" bestFit="1" customWidth="1"/>
    <col min="7" max="8" width="17.83203125" style="36" bestFit="1" customWidth="1"/>
    <col min="9" max="10" width="17.83203125" style="36" customWidth="1"/>
    <col min="11" max="11" width="17.83203125" style="36" bestFit="1" customWidth="1"/>
    <col min="12" max="15" width="17.83203125" style="36" customWidth="1"/>
    <col min="16" max="16" width="17.83203125" style="36" bestFit="1" customWidth="1"/>
    <col min="17" max="18" width="17.83203125" style="36" customWidth="1"/>
    <col min="19" max="22" width="17.83203125" style="36" bestFit="1" customWidth="1"/>
    <col min="23" max="23" width="17.83203125" style="36" customWidth="1"/>
    <col min="24" max="26" width="17.83203125" style="36" bestFit="1" customWidth="1"/>
    <col min="27" max="47" width="17.6640625" style="36" bestFit="1" customWidth="1"/>
    <col min="48" max="48" width="17.6640625" style="36" customWidth="1"/>
    <col min="49" max="16384" width="12.6640625" style="36"/>
  </cols>
  <sheetData>
    <row r="1" spans="1:48" ht="14" x14ac:dyDescent="0.2">
      <c r="A1" s="66"/>
      <c r="B1" s="66"/>
      <c r="C1" s="66"/>
      <c r="D1" s="66"/>
      <c r="E1" s="66"/>
      <c r="F1" s="66"/>
      <c r="G1" s="154" t="s">
        <v>135</v>
      </c>
      <c r="H1" s="155"/>
      <c r="I1" s="155"/>
      <c r="J1" s="156"/>
      <c r="K1" s="125" t="s">
        <v>134</v>
      </c>
      <c r="L1" s="72"/>
      <c r="M1" s="72"/>
      <c r="N1" s="72"/>
      <c r="O1" s="72"/>
      <c r="P1" s="157" t="s">
        <v>133</v>
      </c>
      <c r="Q1" s="157"/>
      <c r="R1" s="157"/>
      <c r="S1" s="158"/>
      <c r="T1" s="159"/>
      <c r="U1" s="160" t="s">
        <v>132</v>
      </c>
      <c r="V1" s="158"/>
      <c r="W1" s="158"/>
      <c r="X1" s="158"/>
      <c r="Y1" s="159"/>
      <c r="Z1" s="161" t="s">
        <v>131</v>
      </c>
      <c r="AA1" s="161"/>
      <c r="AB1" s="161"/>
      <c r="AC1" s="158"/>
      <c r="AD1" s="162"/>
      <c r="AE1" s="163" t="s">
        <v>130</v>
      </c>
      <c r="AF1" s="164"/>
      <c r="AG1" s="165"/>
      <c r="AH1" s="151" t="s">
        <v>136</v>
      </c>
      <c r="AI1" s="152"/>
      <c r="AJ1" s="152"/>
      <c r="AK1" s="152"/>
      <c r="AL1" s="153"/>
      <c r="AM1" s="151" t="s">
        <v>137</v>
      </c>
      <c r="AN1" s="152"/>
      <c r="AO1" s="152"/>
      <c r="AP1" s="153"/>
      <c r="AQ1" s="151" t="s">
        <v>138</v>
      </c>
      <c r="AR1" s="152"/>
      <c r="AS1" s="152"/>
      <c r="AT1" s="152"/>
      <c r="AU1" s="152"/>
      <c r="AV1" s="122"/>
    </row>
    <row r="2" spans="1:48" ht="15" x14ac:dyDescent="0.2">
      <c r="A2" s="66"/>
      <c r="B2" s="66"/>
      <c r="C2" s="66"/>
      <c r="D2" s="66"/>
      <c r="E2" s="66"/>
      <c r="F2" s="66"/>
      <c r="G2" s="108">
        <v>45769</v>
      </c>
      <c r="H2" s="108">
        <v>45770</v>
      </c>
      <c r="I2" s="108">
        <v>45771</v>
      </c>
      <c r="J2" s="109">
        <v>45772</v>
      </c>
      <c r="K2" s="1">
        <v>45775</v>
      </c>
      <c r="L2" s="1">
        <v>45776</v>
      </c>
      <c r="M2" s="1">
        <v>45777</v>
      </c>
      <c r="N2" s="1">
        <v>45778</v>
      </c>
      <c r="O2" s="1">
        <v>45779</v>
      </c>
      <c r="P2" s="95">
        <v>45782</v>
      </c>
      <c r="Q2" s="95">
        <v>45783</v>
      </c>
      <c r="R2" s="95">
        <v>45784</v>
      </c>
      <c r="S2" s="95">
        <v>45785</v>
      </c>
      <c r="T2" s="95">
        <v>45786</v>
      </c>
      <c r="U2" s="103">
        <v>45789</v>
      </c>
      <c r="V2" s="103">
        <v>45790</v>
      </c>
      <c r="W2" s="103">
        <v>45791</v>
      </c>
      <c r="X2" s="103">
        <v>45792</v>
      </c>
      <c r="Y2" s="105">
        <v>45793</v>
      </c>
      <c r="Z2" s="114">
        <v>45796</v>
      </c>
      <c r="AA2" s="115">
        <v>45797</v>
      </c>
      <c r="AB2" s="115">
        <v>45798</v>
      </c>
      <c r="AC2" s="103">
        <v>45799</v>
      </c>
      <c r="AD2" s="104">
        <v>45800</v>
      </c>
      <c r="AE2" s="114">
        <v>45803</v>
      </c>
      <c r="AF2" s="115">
        <v>45804</v>
      </c>
      <c r="AG2" s="104">
        <v>45805</v>
      </c>
      <c r="AH2" s="115">
        <v>45810</v>
      </c>
      <c r="AI2" s="115">
        <v>45811</v>
      </c>
      <c r="AJ2" s="115">
        <v>45812</v>
      </c>
      <c r="AK2" s="115">
        <v>45813</v>
      </c>
      <c r="AL2" s="104">
        <v>45814</v>
      </c>
      <c r="AM2" s="115">
        <v>45818</v>
      </c>
      <c r="AN2" s="115">
        <v>45819</v>
      </c>
      <c r="AO2" s="115">
        <v>45820</v>
      </c>
      <c r="AP2" s="104">
        <v>45821</v>
      </c>
      <c r="AQ2" s="115">
        <v>45824</v>
      </c>
      <c r="AR2" s="115">
        <v>45825</v>
      </c>
      <c r="AS2" s="115">
        <v>45826</v>
      </c>
      <c r="AT2" s="115">
        <v>45827</v>
      </c>
      <c r="AU2" s="115">
        <v>45828</v>
      </c>
      <c r="AV2" s="104">
        <v>45829</v>
      </c>
    </row>
    <row r="3" spans="1:48" ht="15" thickBot="1" x14ac:dyDescent="0.25">
      <c r="A3" s="63" t="s">
        <v>0</v>
      </c>
      <c r="B3" s="62" t="s">
        <v>3</v>
      </c>
      <c r="C3" s="62" t="s">
        <v>129</v>
      </c>
      <c r="D3" s="65" t="s">
        <v>83</v>
      </c>
      <c r="E3" s="67" t="s">
        <v>128</v>
      </c>
      <c r="F3" s="68" t="s">
        <v>126</v>
      </c>
      <c r="G3" s="110"/>
      <c r="H3" s="110"/>
      <c r="I3" s="110"/>
      <c r="J3" s="110"/>
      <c r="K3" s="96"/>
      <c r="L3" s="126"/>
      <c r="M3" s="126"/>
      <c r="N3" s="126"/>
      <c r="O3" s="113"/>
      <c r="P3" s="96"/>
      <c r="Q3" s="106"/>
      <c r="R3" s="106"/>
      <c r="S3" s="106"/>
      <c r="T3" s="107"/>
      <c r="U3" s="111"/>
      <c r="V3" s="112"/>
      <c r="W3" s="112"/>
      <c r="X3" s="112"/>
      <c r="Y3" s="113"/>
      <c r="Z3" s="64"/>
      <c r="AA3" s="64"/>
      <c r="AB3" s="64"/>
      <c r="AC3" s="64"/>
      <c r="AD3" s="97"/>
      <c r="AE3" s="118"/>
      <c r="AF3" s="119"/>
      <c r="AG3" s="120"/>
      <c r="AH3" s="119"/>
      <c r="AI3" s="119"/>
      <c r="AJ3" s="119"/>
      <c r="AK3" s="119"/>
      <c r="AL3" s="120"/>
      <c r="AM3" s="119"/>
      <c r="AN3" s="119"/>
      <c r="AO3" s="119"/>
      <c r="AP3" s="120"/>
      <c r="AQ3" s="131"/>
      <c r="AR3" s="132"/>
      <c r="AS3" s="132"/>
      <c r="AT3" s="132"/>
      <c r="AV3" s="146"/>
    </row>
    <row r="4" spans="1:48" ht="16" thickTop="1" x14ac:dyDescent="0.2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87"/>
      <c r="K4" s="32"/>
      <c r="L4" s="32"/>
      <c r="M4" s="32"/>
      <c r="N4" s="32"/>
      <c r="O4" s="98"/>
      <c r="P4" s="32"/>
      <c r="Q4" s="32"/>
      <c r="R4" s="32"/>
      <c r="S4" s="32"/>
      <c r="T4" s="98"/>
      <c r="U4" s="32"/>
      <c r="V4" s="32"/>
      <c r="W4" s="32"/>
      <c r="X4" s="32"/>
      <c r="Y4" s="98"/>
      <c r="Z4" s="32"/>
      <c r="AA4" s="32"/>
      <c r="AB4" s="32"/>
      <c r="AC4" s="32"/>
      <c r="AD4" s="121"/>
      <c r="AE4" s="32"/>
      <c r="AF4" s="32"/>
      <c r="AG4" s="121"/>
      <c r="AH4" s="32"/>
      <c r="AI4" s="32"/>
      <c r="AJ4" s="32"/>
      <c r="AK4" s="32"/>
      <c r="AL4" s="121"/>
      <c r="AM4" s="32"/>
      <c r="AN4" s="32"/>
      <c r="AO4" s="32"/>
      <c r="AP4" s="121"/>
      <c r="AQ4" s="124"/>
      <c r="AR4" s="124"/>
      <c r="AS4" s="124"/>
      <c r="AT4" s="124"/>
      <c r="AU4" s="145"/>
      <c r="AV4" s="147"/>
    </row>
    <row r="5" spans="1:48" ht="15" x14ac:dyDescent="0.2">
      <c r="A5" t="s">
        <v>8</v>
      </c>
      <c r="B5" t="s">
        <v>111</v>
      </c>
      <c r="C5" t="s">
        <v>68</v>
      </c>
      <c r="D5" s="1">
        <v>45769</v>
      </c>
      <c r="E5" s="1">
        <v>45769</v>
      </c>
      <c r="F5" s="1">
        <v>45769</v>
      </c>
      <c r="G5" s="80"/>
      <c r="H5" s="84"/>
      <c r="I5" s="84"/>
      <c r="J5" s="93"/>
      <c r="K5" s="61"/>
      <c r="L5" s="84"/>
      <c r="M5" s="84"/>
      <c r="N5" s="84"/>
      <c r="O5" s="93"/>
      <c r="P5" s="61"/>
      <c r="Q5" s="61"/>
      <c r="R5" s="61"/>
      <c r="S5" s="61"/>
      <c r="T5" s="93"/>
      <c r="U5" s="61"/>
      <c r="V5" s="61"/>
      <c r="W5" s="61"/>
      <c r="X5" s="61"/>
      <c r="Y5" s="93"/>
      <c r="Z5" s="61"/>
      <c r="AA5" s="61"/>
      <c r="AB5" s="61"/>
      <c r="AC5" s="61"/>
      <c r="AD5" s="93"/>
      <c r="AE5" s="61"/>
      <c r="AF5" s="61"/>
      <c r="AG5" s="93"/>
      <c r="AL5" s="116"/>
      <c r="AP5" s="116"/>
      <c r="AV5" s="116"/>
    </row>
    <row r="6" spans="1:48" ht="15" x14ac:dyDescent="0.2">
      <c r="A6" t="s">
        <v>9</v>
      </c>
      <c r="B6" t="s">
        <v>47</v>
      </c>
      <c r="C6" s="54" t="s">
        <v>109</v>
      </c>
      <c r="D6" s="1">
        <v>45770</v>
      </c>
      <c r="E6" s="1">
        <v>45770</v>
      </c>
      <c r="F6" s="1">
        <v>45770</v>
      </c>
      <c r="G6" s="61"/>
      <c r="H6" s="80"/>
      <c r="I6" s="84"/>
      <c r="J6" s="93"/>
      <c r="K6" s="61"/>
      <c r="L6" s="84"/>
      <c r="M6" s="84"/>
      <c r="N6" s="84"/>
      <c r="O6" s="93"/>
      <c r="P6" s="61"/>
      <c r="Q6" s="61"/>
      <c r="R6" s="61"/>
      <c r="S6" s="61"/>
      <c r="T6" s="93"/>
      <c r="U6" s="61"/>
      <c r="V6" s="61"/>
      <c r="W6" s="61"/>
      <c r="X6" s="61"/>
      <c r="Y6" s="93"/>
      <c r="AA6" s="61"/>
      <c r="AB6" s="61"/>
      <c r="AC6" s="61"/>
      <c r="AD6" s="93"/>
      <c r="AE6" s="61"/>
      <c r="AF6" s="61"/>
      <c r="AG6" s="93"/>
      <c r="AL6" s="116"/>
      <c r="AP6" s="116"/>
      <c r="AV6" s="116"/>
    </row>
    <row r="7" spans="1:48" ht="15" x14ac:dyDescent="0.2">
      <c r="A7" t="s">
        <v>10</v>
      </c>
      <c r="B7" t="s">
        <v>48</v>
      </c>
      <c r="C7" s="54" t="s">
        <v>109</v>
      </c>
      <c r="D7" s="1">
        <v>45771</v>
      </c>
      <c r="E7" s="1">
        <v>45771</v>
      </c>
      <c r="F7" s="1">
        <v>45771</v>
      </c>
      <c r="G7" s="61"/>
      <c r="H7" s="61"/>
      <c r="I7" s="85"/>
      <c r="J7" s="93"/>
      <c r="K7" s="61"/>
      <c r="L7" s="84"/>
      <c r="M7" s="84"/>
      <c r="N7" s="84"/>
      <c r="O7" s="93"/>
      <c r="P7" s="61"/>
      <c r="Q7" s="61"/>
      <c r="R7" s="61"/>
      <c r="S7" s="61"/>
      <c r="T7" s="93"/>
      <c r="U7" s="61"/>
      <c r="V7" s="61"/>
      <c r="W7" s="61"/>
      <c r="X7" s="61"/>
      <c r="Y7" s="93"/>
      <c r="Z7" s="61"/>
      <c r="AA7" s="61"/>
      <c r="AB7" s="61"/>
      <c r="AC7" s="61"/>
      <c r="AD7" s="93"/>
      <c r="AE7" s="61"/>
      <c r="AF7" s="61"/>
      <c r="AG7" s="93"/>
      <c r="AL7" s="116"/>
      <c r="AP7" s="116"/>
      <c r="AV7" s="116"/>
    </row>
    <row r="8" spans="1:48" ht="15" x14ac:dyDescent="0.2">
      <c r="A8" t="s">
        <v>11</v>
      </c>
      <c r="B8" t="s">
        <v>55</v>
      </c>
      <c r="C8" s="54" t="s">
        <v>109</v>
      </c>
      <c r="D8" s="1">
        <v>45770</v>
      </c>
      <c r="E8" s="1">
        <v>45771</v>
      </c>
      <c r="F8" s="1">
        <v>45771</v>
      </c>
      <c r="G8" s="61"/>
      <c r="H8" s="85"/>
      <c r="I8" s="123"/>
      <c r="J8" s="93"/>
      <c r="K8" s="61"/>
      <c r="L8" s="84"/>
      <c r="M8" s="84"/>
      <c r="N8" s="84"/>
      <c r="O8" s="93"/>
      <c r="P8" s="61"/>
      <c r="Q8" s="61"/>
      <c r="R8" s="61"/>
      <c r="S8" s="61"/>
      <c r="T8" s="93"/>
      <c r="U8" s="61"/>
      <c r="V8" s="61"/>
      <c r="W8" s="61"/>
      <c r="X8" s="61"/>
      <c r="Y8" s="93"/>
      <c r="Z8" s="61"/>
      <c r="AA8" s="61"/>
      <c r="AB8" s="61"/>
      <c r="AC8" s="61"/>
      <c r="AD8" s="93"/>
      <c r="AE8" s="61"/>
      <c r="AF8" s="61"/>
      <c r="AG8" s="93"/>
      <c r="AL8" s="116"/>
      <c r="AP8" s="116"/>
      <c r="AV8" s="116"/>
    </row>
    <row r="9" spans="1:48" ht="15" x14ac:dyDescent="0.2">
      <c r="A9" t="s">
        <v>12</v>
      </c>
      <c r="B9" t="s">
        <v>112</v>
      </c>
      <c r="C9" s="54" t="s">
        <v>109</v>
      </c>
      <c r="D9" s="1">
        <v>45770</v>
      </c>
      <c r="E9" s="1">
        <v>45771</v>
      </c>
      <c r="F9" s="1">
        <v>45771</v>
      </c>
      <c r="G9" s="61"/>
      <c r="H9" s="85"/>
      <c r="I9" s="123"/>
      <c r="J9" s="93"/>
      <c r="K9" s="61"/>
      <c r="L9" s="84"/>
      <c r="M9" s="84"/>
      <c r="N9" s="84"/>
      <c r="O9" s="93"/>
      <c r="P9" s="61"/>
      <c r="Q9" s="61"/>
      <c r="R9" s="61"/>
      <c r="S9" s="61"/>
      <c r="T9" s="93"/>
      <c r="U9" s="61"/>
      <c r="V9" s="61"/>
      <c r="W9" s="61"/>
      <c r="X9" s="61"/>
      <c r="Y9" s="93"/>
      <c r="Z9" s="61"/>
      <c r="AA9" s="61"/>
      <c r="AB9" s="61"/>
      <c r="AC9" s="61"/>
      <c r="AD9" s="93"/>
      <c r="AE9" s="61"/>
      <c r="AF9" s="61"/>
      <c r="AG9" s="93"/>
      <c r="AL9" s="116"/>
      <c r="AP9" s="116"/>
      <c r="AV9" s="116"/>
    </row>
    <row r="10" spans="1:48" ht="15" x14ac:dyDescent="0.2">
      <c r="A10" t="s">
        <v>13</v>
      </c>
      <c r="B10" t="s">
        <v>49</v>
      </c>
      <c r="C10" s="54" t="s">
        <v>109</v>
      </c>
      <c r="D10" s="1">
        <v>45770</v>
      </c>
      <c r="E10" s="1">
        <v>45772</v>
      </c>
      <c r="F10" s="1">
        <v>45772</v>
      </c>
      <c r="G10" s="61"/>
      <c r="H10" s="85"/>
      <c r="I10" s="85"/>
      <c r="J10" s="123"/>
      <c r="K10" s="61"/>
      <c r="L10" s="84"/>
      <c r="M10" s="84"/>
      <c r="N10" s="84"/>
      <c r="O10" s="93"/>
      <c r="P10" s="61"/>
      <c r="Q10" s="61"/>
      <c r="R10" s="61"/>
      <c r="S10" s="61"/>
      <c r="T10" s="93"/>
      <c r="U10" s="61"/>
      <c r="V10" s="61"/>
      <c r="W10" s="61"/>
      <c r="X10" s="61"/>
      <c r="Y10" s="93"/>
      <c r="Z10" s="61"/>
      <c r="AA10" s="61"/>
      <c r="AB10" s="61"/>
      <c r="AC10" s="61"/>
      <c r="AD10" s="93"/>
      <c r="AE10" s="61"/>
      <c r="AF10" s="61"/>
      <c r="AG10" s="93"/>
      <c r="AL10" s="116"/>
      <c r="AP10" s="116"/>
      <c r="AV10" s="116"/>
    </row>
    <row r="11" spans="1:48" ht="15" x14ac:dyDescent="0.2">
      <c r="A11" s="26" t="s">
        <v>14</v>
      </c>
      <c r="B11" s="26"/>
      <c r="C11" s="26"/>
      <c r="D11" s="26"/>
      <c r="E11" s="26"/>
      <c r="F11" s="27"/>
      <c r="G11" s="27"/>
      <c r="H11" s="27"/>
      <c r="I11" s="27"/>
      <c r="J11" s="88"/>
      <c r="K11" s="27"/>
      <c r="L11" s="27"/>
      <c r="M11" s="27"/>
      <c r="N11" s="27"/>
      <c r="O11" s="99"/>
      <c r="P11" s="27"/>
      <c r="Q11" s="27"/>
      <c r="R11" s="27"/>
      <c r="S11" s="27"/>
      <c r="T11" s="99"/>
      <c r="U11" s="27"/>
      <c r="V11" s="27"/>
      <c r="W11" s="27"/>
      <c r="X11" s="27"/>
      <c r="Y11" s="99"/>
      <c r="Z11" s="27"/>
      <c r="AA11" s="27"/>
      <c r="AB11" s="27"/>
      <c r="AC11" s="27"/>
      <c r="AD11" s="99"/>
      <c r="AE11" s="27"/>
      <c r="AF11" s="27"/>
      <c r="AG11" s="99"/>
      <c r="AH11" s="27"/>
      <c r="AI11" s="27"/>
      <c r="AJ11" s="27"/>
      <c r="AK11" s="27"/>
      <c r="AL11" s="99"/>
      <c r="AM11" s="27"/>
      <c r="AN11" s="27"/>
      <c r="AO11" s="27"/>
      <c r="AP11" s="99"/>
      <c r="AQ11" s="133"/>
      <c r="AR11" s="133"/>
      <c r="AS11" s="133"/>
      <c r="AT11" s="133"/>
      <c r="AU11" s="133"/>
      <c r="AV11" s="134"/>
    </row>
    <row r="12" spans="1:48" ht="15" x14ac:dyDescent="0.2">
      <c r="A12" t="s">
        <v>15</v>
      </c>
      <c r="B12" t="s">
        <v>56</v>
      </c>
      <c r="C12" s="53" t="s">
        <v>107</v>
      </c>
      <c r="D12" s="1">
        <v>45778</v>
      </c>
      <c r="E12" s="1">
        <v>45778</v>
      </c>
      <c r="F12" s="1">
        <v>45778</v>
      </c>
      <c r="G12" s="61"/>
      <c r="H12" s="61"/>
      <c r="I12" s="84"/>
      <c r="J12" s="93"/>
      <c r="K12" s="61"/>
      <c r="L12" s="84"/>
      <c r="M12" s="84"/>
      <c r="N12" s="80"/>
      <c r="O12" s="93"/>
      <c r="P12" s="61"/>
      <c r="Q12" s="61"/>
      <c r="R12" s="61"/>
      <c r="S12" s="61"/>
      <c r="T12" s="93"/>
      <c r="U12" s="61"/>
      <c r="V12" s="61"/>
      <c r="W12" s="61"/>
      <c r="X12" s="61"/>
      <c r="Y12" s="93"/>
      <c r="Z12" s="61"/>
      <c r="AA12" s="61"/>
      <c r="AB12" s="61"/>
      <c r="AC12" s="61"/>
      <c r="AD12" s="93"/>
      <c r="AE12" s="61"/>
      <c r="AF12" s="61"/>
      <c r="AG12" s="93"/>
      <c r="AL12" s="116"/>
      <c r="AP12" s="116"/>
      <c r="AV12" s="116"/>
    </row>
    <row r="13" spans="1:48" ht="15" x14ac:dyDescent="0.2">
      <c r="A13" t="s">
        <v>16</v>
      </c>
      <c r="B13" t="s">
        <v>57</v>
      </c>
      <c r="C13" s="53" t="s">
        <v>107</v>
      </c>
      <c r="D13" s="1">
        <v>45778</v>
      </c>
      <c r="E13" s="1">
        <v>45779</v>
      </c>
      <c r="F13" s="1">
        <v>45779</v>
      </c>
      <c r="G13" s="61"/>
      <c r="H13" s="61"/>
      <c r="I13" s="84"/>
      <c r="J13" s="93"/>
      <c r="K13" s="61"/>
      <c r="L13" s="84"/>
      <c r="M13" s="84"/>
      <c r="N13" s="84"/>
      <c r="O13" s="80"/>
      <c r="P13" s="61"/>
      <c r="Q13" s="61"/>
      <c r="R13" s="61"/>
      <c r="S13" s="61"/>
      <c r="T13" s="93"/>
      <c r="U13" s="61"/>
      <c r="V13" s="61"/>
      <c r="W13" s="61"/>
      <c r="X13" s="61"/>
      <c r="Y13" s="93"/>
      <c r="Z13" s="61"/>
      <c r="AA13" s="61"/>
      <c r="AB13" s="61"/>
      <c r="AC13" s="61"/>
      <c r="AD13" s="93"/>
      <c r="AE13" s="61"/>
      <c r="AF13" s="61"/>
      <c r="AG13" s="93"/>
      <c r="AL13" s="116"/>
      <c r="AP13" s="116"/>
      <c r="AV13" s="116"/>
    </row>
    <row r="14" spans="1:48" ht="15" x14ac:dyDescent="0.2">
      <c r="A14" t="s">
        <v>17</v>
      </c>
      <c r="B14" t="s">
        <v>58</v>
      </c>
      <c r="C14" s="53" t="s">
        <v>107</v>
      </c>
      <c r="D14" s="1">
        <v>45779</v>
      </c>
      <c r="E14" s="1">
        <v>45782</v>
      </c>
      <c r="F14" s="1">
        <v>45782</v>
      </c>
      <c r="G14" s="61"/>
      <c r="H14" s="61"/>
      <c r="I14" s="84"/>
      <c r="J14" s="93"/>
      <c r="K14" s="61"/>
      <c r="L14" s="84"/>
      <c r="M14" s="84"/>
      <c r="N14" s="84"/>
      <c r="O14" s="80"/>
      <c r="P14" s="123"/>
      <c r="Q14" s="61"/>
      <c r="R14" s="61"/>
      <c r="S14" s="61"/>
      <c r="T14" s="93"/>
      <c r="U14" s="61"/>
      <c r="V14" s="61"/>
      <c r="W14" s="61"/>
      <c r="X14" s="61"/>
      <c r="Y14" s="93"/>
      <c r="Z14" s="61"/>
      <c r="AA14" s="61"/>
      <c r="AB14" s="61"/>
      <c r="AC14" s="61"/>
      <c r="AD14" s="93"/>
      <c r="AE14" s="61"/>
      <c r="AF14" s="61"/>
      <c r="AG14" s="93"/>
      <c r="AL14" s="116"/>
      <c r="AP14" s="116"/>
      <c r="AV14" s="116"/>
    </row>
    <row r="15" spans="1:48" ht="15" x14ac:dyDescent="0.2">
      <c r="A15" s="10" t="s">
        <v>18</v>
      </c>
      <c r="B15" s="10"/>
      <c r="C15" s="10"/>
      <c r="D15" s="10"/>
      <c r="E15" s="10"/>
      <c r="F15" s="11"/>
      <c r="G15" s="11"/>
      <c r="H15" s="11"/>
      <c r="I15" s="11"/>
      <c r="J15" s="89"/>
      <c r="K15" s="11"/>
      <c r="L15" s="11"/>
      <c r="M15" s="11"/>
      <c r="N15" s="11"/>
      <c r="O15" s="100"/>
      <c r="P15" s="11"/>
      <c r="Q15" s="11"/>
      <c r="R15" s="11"/>
      <c r="S15" s="11"/>
      <c r="T15" s="100"/>
      <c r="U15" s="11"/>
      <c r="V15" s="11"/>
      <c r="W15" s="11"/>
      <c r="X15" s="11"/>
      <c r="Y15" s="100"/>
      <c r="Z15" s="11"/>
      <c r="AA15" s="11"/>
      <c r="AB15" s="11"/>
      <c r="AC15" s="11"/>
      <c r="AD15" s="100"/>
      <c r="AE15" s="11"/>
      <c r="AF15" s="11"/>
      <c r="AG15" s="100"/>
      <c r="AH15" s="11"/>
      <c r="AI15" s="11"/>
      <c r="AJ15" s="11"/>
      <c r="AK15" s="11"/>
      <c r="AL15" s="100"/>
      <c r="AM15" s="11"/>
      <c r="AN15" s="11"/>
      <c r="AO15" s="11"/>
      <c r="AP15" s="100"/>
      <c r="AQ15" s="135"/>
      <c r="AR15" s="135"/>
      <c r="AS15" s="135"/>
      <c r="AT15" s="135"/>
      <c r="AU15" s="135"/>
      <c r="AV15" s="136"/>
    </row>
    <row r="16" spans="1:48" ht="15" x14ac:dyDescent="0.2">
      <c r="A16" t="s">
        <v>19</v>
      </c>
      <c r="B16" t="s">
        <v>93</v>
      </c>
      <c r="C16" s="56" t="s">
        <v>106</v>
      </c>
      <c r="D16" s="1">
        <v>45782</v>
      </c>
      <c r="E16" s="1">
        <v>45785</v>
      </c>
      <c r="F16" s="1">
        <v>45785</v>
      </c>
      <c r="G16" s="61"/>
      <c r="H16" s="61"/>
      <c r="I16" s="84"/>
      <c r="J16" s="93"/>
      <c r="K16" s="61"/>
      <c r="L16" s="84"/>
      <c r="M16" s="84"/>
      <c r="N16" s="84"/>
      <c r="O16" s="93"/>
      <c r="P16" s="128"/>
      <c r="Q16" s="128"/>
      <c r="R16" s="128"/>
      <c r="S16" s="123"/>
      <c r="T16" s="93"/>
      <c r="U16" s="61"/>
      <c r="V16" s="61"/>
      <c r="W16" s="61"/>
      <c r="X16" s="61"/>
      <c r="Y16" s="93"/>
      <c r="Z16" s="61"/>
      <c r="AA16" s="61"/>
      <c r="AB16" s="61"/>
      <c r="AC16" s="61"/>
      <c r="AD16" s="93"/>
      <c r="AE16" s="61"/>
      <c r="AF16" s="61"/>
      <c r="AG16" s="93"/>
      <c r="AH16" s="61"/>
      <c r="AI16" s="61"/>
      <c r="AJ16" s="61"/>
      <c r="AK16" s="61"/>
      <c r="AL16" s="93"/>
      <c r="AP16" s="116"/>
      <c r="AV16" s="116"/>
    </row>
    <row r="17" spans="1:48" ht="15" x14ac:dyDescent="0.2">
      <c r="A17" t="s">
        <v>20</v>
      </c>
      <c r="B17" t="s">
        <v>94</v>
      </c>
      <c r="C17" s="53" t="s">
        <v>107</v>
      </c>
      <c r="D17" s="1">
        <v>45790</v>
      </c>
      <c r="E17" s="1">
        <v>45790</v>
      </c>
      <c r="F17" s="1">
        <v>45790</v>
      </c>
      <c r="G17" s="61"/>
      <c r="H17" s="61"/>
      <c r="I17" s="84"/>
      <c r="J17" s="93"/>
      <c r="K17" s="61"/>
      <c r="L17" s="84"/>
      <c r="M17" s="84"/>
      <c r="N17" s="84"/>
      <c r="O17" s="93"/>
      <c r="P17" s="61"/>
      <c r="Q17" s="61"/>
      <c r="R17" s="61"/>
      <c r="S17" s="61"/>
      <c r="T17" s="93"/>
      <c r="U17" s="61"/>
      <c r="V17" s="128"/>
      <c r="W17" s="61"/>
      <c r="X17" s="61"/>
      <c r="Y17" s="93"/>
      <c r="Z17" s="61"/>
      <c r="AA17" s="61"/>
      <c r="AB17" s="61"/>
      <c r="AC17" s="61"/>
      <c r="AD17" s="93"/>
      <c r="AE17" s="61"/>
      <c r="AF17" s="61"/>
      <c r="AG17" s="93"/>
      <c r="AH17" s="61"/>
      <c r="AI17" s="61"/>
      <c r="AJ17" s="61"/>
      <c r="AK17" s="61"/>
      <c r="AL17" s="93"/>
      <c r="AP17" s="116"/>
      <c r="AV17" s="116"/>
    </row>
    <row r="18" spans="1:48" ht="15" x14ac:dyDescent="0.2">
      <c r="A18" t="s">
        <v>21</v>
      </c>
      <c r="B18" t="s">
        <v>95</v>
      </c>
      <c r="C18" s="55" t="s">
        <v>108</v>
      </c>
      <c r="D18" s="1">
        <v>45791</v>
      </c>
      <c r="E18" s="1">
        <v>45792</v>
      </c>
      <c r="F18" s="1">
        <v>45792</v>
      </c>
      <c r="G18" s="61"/>
      <c r="H18" s="61"/>
      <c r="I18" s="84"/>
      <c r="J18" s="93"/>
      <c r="K18" s="61"/>
      <c r="L18" s="84"/>
      <c r="M18" s="84"/>
      <c r="N18" s="84"/>
      <c r="O18" s="93"/>
      <c r="P18" s="61"/>
      <c r="Q18" s="61"/>
      <c r="R18" s="61"/>
      <c r="S18" s="61"/>
      <c r="T18" s="93"/>
      <c r="U18" s="61"/>
      <c r="V18" s="61"/>
      <c r="W18" s="128"/>
      <c r="X18" s="81"/>
      <c r="Y18" s="93"/>
      <c r="Z18" s="61"/>
      <c r="AA18" s="61"/>
      <c r="AB18" s="61"/>
      <c r="AC18" s="61"/>
      <c r="AD18" s="93"/>
      <c r="AE18" s="61"/>
      <c r="AF18" s="61"/>
      <c r="AG18" s="93"/>
      <c r="AH18" s="61"/>
      <c r="AI18" s="61"/>
      <c r="AJ18" s="61"/>
      <c r="AK18" s="61"/>
      <c r="AL18" s="93"/>
      <c r="AP18" s="116"/>
      <c r="AV18" s="116"/>
    </row>
    <row r="19" spans="1:48" ht="15" x14ac:dyDescent="0.2">
      <c r="A19" t="s">
        <v>22</v>
      </c>
      <c r="B19" s="4" t="s">
        <v>50</v>
      </c>
      <c r="C19" s="53" t="s">
        <v>107</v>
      </c>
      <c r="D19" s="1">
        <v>45779</v>
      </c>
      <c r="E19" s="79">
        <v>45791</v>
      </c>
      <c r="F19" s="5">
        <v>45793</v>
      </c>
      <c r="G19" s="61"/>
      <c r="H19" s="128"/>
      <c r="I19" s="129"/>
      <c r="J19" s="130"/>
      <c r="K19" s="128"/>
      <c r="L19" s="129"/>
      <c r="M19" s="129"/>
      <c r="N19" s="129"/>
      <c r="O19" s="130"/>
      <c r="P19" s="128"/>
      <c r="Q19" s="128"/>
      <c r="R19" s="128"/>
      <c r="S19" s="128"/>
      <c r="T19" s="130"/>
      <c r="U19" s="128"/>
      <c r="V19" s="128"/>
      <c r="W19" s="128"/>
      <c r="X19" s="128"/>
      <c r="Y19" s="123"/>
      <c r="Z19" s="61"/>
      <c r="AA19" s="61"/>
      <c r="AB19" s="61"/>
      <c r="AC19" s="61"/>
      <c r="AD19" s="93"/>
      <c r="AE19" s="61"/>
      <c r="AF19" s="61"/>
      <c r="AG19" s="93"/>
      <c r="AH19" s="61"/>
      <c r="AI19" s="61"/>
      <c r="AJ19" s="61"/>
      <c r="AK19" s="61"/>
      <c r="AL19" s="93"/>
      <c r="AP19" s="116"/>
      <c r="AV19" s="116"/>
    </row>
    <row r="20" spans="1:48" ht="15" x14ac:dyDescent="0.2">
      <c r="A20" t="s">
        <v>23</v>
      </c>
      <c r="B20" t="s">
        <v>96</v>
      </c>
      <c r="C20" s="55" t="s">
        <v>108</v>
      </c>
      <c r="D20" s="103">
        <v>45789</v>
      </c>
      <c r="E20" s="1">
        <v>45793</v>
      </c>
      <c r="F20" s="1">
        <v>45793</v>
      </c>
      <c r="G20" s="61"/>
      <c r="H20" s="61"/>
      <c r="I20" s="84"/>
      <c r="J20" s="93"/>
      <c r="K20" s="61"/>
      <c r="L20" s="84"/>
      <c r="M20" s="84"/>
      <c r="N20" s="84"/>
      <c r="O20" s="93"/>
      <c r="P20" s="61"/>
      <c r="Q20" s="61"/>
      <c r="R20" s="61"/>
      <c r="S20" s="61"/>
      <c r="T20" s="93"/>
      <c r="U20" s="128"/>
      <c r="V20" s="128"/>
      <c r="W20" s="128"/>
      <c r="X20" s="128"/>
      <c r="Y20" s="94"/>
      <c r="Z20" s="61"/>
      <c r="AA20" s="61"/>
      <c r="AB20" s="61"/>
      <c r="AC20" s="61"/>
      <c r="AD20" s="93"/>
      <c r="AE20" s="61"/>
      <c r="AF20" s="61"/>
      <c r="AG20" s="93"/>
      <c r="AH20" s="61"/>
      <c r="AI20" s="61"/>
      <c r="AJ20" s="61"/>
      <c r="AK20" s="61"/>
      <c r="AL20" s="93"/>
      <c r="AP20" s="116"/>
      <c r="AV20" s="116"/>
    </row>
    <row r="21" spans="1:48" ht="15" x14ac:dyDescent="0.2">
      <c r="A21" t="s">
        <v>24</v>
      </c>
      <c r="B21" t="s">
        <v>97</v>
      </c>
      <c r="C21" s="54" t="s">
        <v>109</v>
      </c>
      <c r="D21" s="103">
        <v>45792</v>
      </c>
      <c r="E21" s="1">
        <v>45797</v>
      </c>
      <c r="F21" s="1">
        <v>45797</v>
      </c>
      <c r="G21" s="61"/>
      <c r="H21" s="61"/>
      <c r="I21" s="84"/>
      <c r="J21" s="93"/>
      <c r="K21" s="61"/>
      <c r="L21" s="84"/>
      <c r="M21" s="84"/>
      <c r="N21" s="84"/>
      <c r="O21" s="93"/>
      <c r="P21" s="61"/>
      <c r="Q21" s="61"/>
      <c r="R21" s="61"/>
      <c r="S21" s="61"/>
      <c r="T21" s="93"/>
      <c r="U21" s="61"/>
      <c r="V21" s="61"/>
      <c r="W21" s="61"/>
      <c r="X21" s="128"/>
      <c r="Y21" s="130"/>
      <c r="Z21" s="128"/>
      <c r="AA21" s="81"/>
      <c r="AB21" s="61"/>
      <c r="AC21" s="61"/>
      <c r="AD21" s="93"/>
      <c r="AE21" s="61"/>
      <c r="AF21" s="61"/>
      <c r="AG21" s="93"/>
      <c r="AH21" s="61"/>
      <c r="AI21" s="61"/>
      <c r="AJ21" s="61"/>
      <c r="AK21" s="61"/>
      <c r="AL21" s="93"/>
      <c r="AP21" s="116"/>
      <c r="AV21" s="116"/>
    </row>
    <row r="22" spans="1:48" ht="15" x14ac:dyDescent="0.2">
      <c r="A22" t="s">
        <v>25</v>
      </c>
      <c r="B22" t="s">
        <v>98</v>
      </c>
      <c r="C22" s="55" t="s">
        <v>108</v>
      </c>
      <c r="D22" s="115">
        <v>45796</v>
      </c>
      <c r="E22" s="1">
        <v>45798</v>
      </c>
      <c r="F22" s="1">
        <v>45798</v>
      </c>
      <c r="G22" s="61"/>
      <c r="H22" s="61"/>
      <c r="I22" s="84"/>
      <c r="J22" s="93"/>
      <c r="K22" s="61"/>
      <c r="L22" s="84"/>
      <c r="M22" s="84"/>
      <c r="N22" s="84"/>
      <c r="O22" s="93"/>
      <c r="P22" s="61"/>
      <c r="Q22" s="61"/>
      <c r="R22" s="61"/>
      <c r="S22" s="61"/>
      <c r="T22" s="93"/>
      <c r="U22" s="61"/>
      <c r="V22" s="61"/>
      <c r="W22" s="61"/>
      <c r="X22" s="61"/>
      <c r="Y22" s="93"/>
      <c r="Z22" s="128"/>
      <c r="AA22" s="128"/>
      <c r="AB22" s="81"/>
      <c r="AC22" s="61"/>
      <c r="AD22" s="93"/>
      <c r="AE22" s="61"/>
      <c r="AF22" s="61"/>
      <c r="AG22" s="93"/>
      <c r="AH22" s="61"/>
      <c r="AI22" s="61"/>
      <c r="AJ22" s="61"/>
      <c r="AK22" s="61"/>
      <c r="AL22" s="93"/>
      <c r="AP22" s="116"/>
      <c r="AV22" s="116"/>
    </row>
    <row r="23" spans="1:48" ht="15" x14ac:dyDescent="0.2">
      <c r="A23" t="s">
        <v>26</v>
      </c>
      <c r="B23" t="s">
        <v>99</v>
      </c>
      <c r="C23" s="56" t="s">
        <v>106</v>
      </c>
      <c r="D23" s="115">
        <v>45797</v>
      </c>
      <c r="E23" s="1">
        <v>45799</v>
      </c>
      <c r="F23" s="1">
        <v>45799</v>
      </c>
      <c r="G23" s="61"/>
      <c r="H23" s="61"/>
      <c r="I23" s="84"/>
      <c r="J23" s="93"/>
      <c r="K23" s="61"/>
      <c r="L23" s="84"/>
      <c r="M23" s="84"/>
      <c r="N23" s="84"/>
      <c r="O23" s="93"/>
      <c r="P23" s="61"/>
      <c r="Q23" s="61"/>
      <c r="R23" s="61"/>
      <c r="S23" s="61"/>
      <c r="T23" s="93"/>
      <c r="U23" s="61"/>
      <c r="V23" s="61"/>
      <c r="W23" s="61"/>
      <c r="X23" s="61"/>
      <c r="Y23" s="93"/>
      <c r="Z23" s="61"/>
      <c r="AA23" s="139"/>
      <c r="AB23" s="128"/>
      <c r="AC23" s="81"/>
      <c r="AD23" s="93"/>
      <c r="AE23" s="61"/>
      <c r="AF23" s="61"/>
      <c r="AG23" s="93"/>
      <c r="AH23" s="61"/>
      <c r="AI23" s="61"/>
      <c r="AJ23" s="61"/>
      <c r="AK23" s="61"/>
      <c r="AL23" s="93"/>
      <c r="AP23" s="116"/>
      <c r="AV23" s="116"/>
    </row>
    <row r="24" spans="1:48" ht="15" x14ac:dyDescent="0.2">
      <c r="A24" t="s">
        <v>27</v>
      </c>
      <c r="B24" t="s">
        <v>100</v>
      </c>
      <c r="C24" s="54" t="s">
        <v>109</v>
      </c>
      <c r="D24" s="103">
        <v>45793</v>
      </c>
      <c r="E24" s="1">
        <v>45800</v>
      </c>
      <c r="F24" s="1">
        <v>45800</v>
      </c>
      <c r="G24" s="61"/>
      <c r="H24" s="61"/>
      <c r="I24" s="84"/>
      <c r="J24" s="93"/>
      <c r="K24" s="61"/>
      <c r="L24" s="84"/>
      <c r="M24" s="84"/>
      <c r="N24" s="84"/>
      <c r="O24" s="93"/>
      <c r="P24" s="61"/>
      <c r="Q24" s="61"/>
      <c r="R24" s="61"/>
      <c r="S24" s="61"/>
      <c r="T24" s="93"/>
      <c r="U24" s="61"/>
      <c r="V24" s="61"/>
      <c r="W24" s="61"/>
      <c r="X24" s="61"/>
      <c r="Y24" s="130"/>
      <c r="Z24" s="128"/>
      <c r="AA24" s="128"/>
      <c r="AB24" s="128"/>
      <c r="AC24" s="128"/>
      <c r="AD24" s="81"/>
      <c r="AE24" s="61"/>
      <c r="AF24" s="61"/>
      <c r="AG24" s="93"/>
      <c r="AH24" s="61"/>
      <c r="AI24" s="61"/>
      <c r="AJ24" s="61"/>
      <c r="AK24" s="61"/>
      <c r="AL24" s="93"/>
      <c r="AP24" s="116"/>
      <c r="AV24" s="116"/>
    </row>
    <row r="25" spans="1:48" ht="15" x14ac:dyDescent="0.2">
      <c r="A25" t="s">
        <v>28</v>
      </c>
      <c r="B25" t="s">
        <v>101</v>
      </c>
      <c r="C25" s="55" t="s">
        <v>108</v>
      </c>
      <c r="D25" s="115">
        <v>45800</v>
      </c>
      <c r="E25" s="1">
        <v>45803</v>
      </c>
      <c r="F25" s="1">
        <v>45803</v>
      </c>
      <c r="G25" s="61"/>
      <c r="H25" s="61"/>
      <c r="I25" s="84"/>
      <c r="J25" s="93"/>
      <c r="K25" s="61"/>
      <c r="L25" s="84"/>
      <c r="M25" s="84"/>
      <c r="N25" s="84"/>
      <c r="O25" s="93"/>
      <c r="P25" s="61"/>
      <c r="Q25" s="61"/>
      <c r="R25" s="61"/>
      <c r="S25" s="61"/>
      <c r="T25" s="93"/>
      <c r="U25" s="61"/>
      <c r="V25" s="61"/>
      <c r="W25" s="61"/>
      <c r="X25" s="61"/>
      <c r="Y25" s="93"/>
      <c r="Z25" s="61"/>
      <c r="AA25" s="61"/>
      <c r="AB25" s="61"/>
      <c r="AC25" s="61"/>
      <c r="AD25" s="130"/>
      <c r="AE25" s="81"/>
      <c r="AF25" s="61"/>
      <c r="AG25" s="93"/>
      <c r="AH25" s="61"/>
      <c r="AI25" s="61"/>
      <c r="AJ25" s="61"/>
      <c r="AK25" s="61"/>
      <c r="AL25" s="93"/>
      <c r="AP25" s="116"/>
      <c r="AV25" s="116"/>
    </row>
    <row r="26" spans="1:48" ht="15" x14ac:dyDescent="0.2">
      <c r="A26" t="s">
        <v>29</v>
      </c>
      <c r="B26" t="s">
        <v>59</v>
      </c>
      <c r="C26" s="56" t="s">
        <v>106</v>
      </c>
      <c r="D26" s="1">
        <v>45804</v>
      </c>
      <c r="E26" s="1">
        <v>45804</v>
      </c>
      <c r="F26" s="1">
        <v>45804</v>
      </c>
      <c r="G26" s="61"/>
      <c r="H26" s="61"/>
      <c r="I26" s="84"/>
      <c r="J26" s="93"/>
      <c r="K26" s="61"/>
      <c r="L26" s="84"/>
      <c r="M26" s="84"/>
      <c r="N26" s="84"/>
      <c r="O26" s="93"/>
      <c r="P26" s="61"/>
      <c r="Q26" s="61"/>
      <c r="R26" s="61"/>
      <c r="S26" s="61"/>
      <c r="T26" s="93"/>
      <c r="U26" s="61"/>
      <c r="V26" s="61"/>
      <c r="W26" s="61"/>
      <c r="X26" s="61"/>
      <c r="Y26" s="93"/>
      <c r="Z26" s="61"/>
      <c r="AA26" s="61"/>
      <c r="AB26" s="61"/>
      <c r="AC26" s="61"/>
      <c r="AD26" s="93"/>
      <c r="AE26" s="143"/>
      <c r="AF26" s="128"/>
      <c r="AG26" s="93"/>
      <c r="AH26" s="61"/>
      <c r="AI26" s="61"/>
      <c r="AJ26" s="61"/>
      <c r="AK26" s="61"/>
      <c r="AL26" s="93"/>
      <c r="AP26" s="116"/>
      <c r="AV26" s="116"/>
    </row>
    <row r="27" spans="1:48" ht="15" x14ac:dyDescent="0.2">
      <c r="A27" t="s">
        <v>120</v>
      </c>
      <c r="B27" s="4" t="s">
        <v>51</v>
      </c>
      <c r="C27" s="56" t="s">
        <v>106</v>
      </c>
      <c r="D27" s="142">
        <v>45770</v>
      </c>
      <c r="E27" s="79">
        <v>45793</v>
      </c>
      <c r="F27" s="5">
        <v>45805</v>
      </c>
      <c r="G27" s="61"/>
      <c r="H27" s="128"/>
      <c r="I27" s="129"/>
      <c r="J27" s="130"/>
      <c r="K27" s="128"/>
      <c r="L27" s="129"/>
      <c r="M27" s="129"/>
      <c r="N27" s="129"/>
      <c r="O27" s="130"/>
      <c r="P27" s="128"/>
      <c r="Q27" s="128"/>
      <c r="R27" s="128"/>
      <c r="S27" s="128"/>
      <c r="T27" s="130"/>
      <c r="U27" s="128"/>
      <c r="V27" s="128"/>
      <c r="W27" s="128"/>
      <c r="X27" s="128"/>
      <c r="Y27" s="130"/>
      <c r="Z27" s="128"/>
      <c r="AA27" s="128"/>
      <c r="AB27" s="128"/>
      <c r="AC27" s="128"/>
      <c r="AD27" s="130"/>
      <c r="AE27" s="128"/>
      <c r="AF27" s="128"/>
      <c r="AG27" s="94"/>
      <c r="AH27" s="61"/>
      <c r="AI27" s="61"/>
      <c r="AJ27" s="61"/>
      <c r="AK27" s="61"/>
      <c r="AL27" s="93"/>
      <c r="AP27" s="116"/>
      <c r="AV27" s="116"/>
    </row>
    <row r="28" spans="1:48" ht="15" x14ac:dyDescent="0.2">
      <c r="A28" t="s">
        <v>121</v>
      </c>
      <c r="B28" t="s">
        <v>102</v>
      </c>
      <c r="C28" s="54" t="s">
        <v>109</v>
      </c>
      <c r="D28" s="115">
        <v>45805</v>
      </c>
      <c r="E28" s="1">
        <v>45807</v>
      </c>
      <c r="F28" s="1">
        <v>45807</v>
      </c>
      <c r="G28" s="61"/>
      <c r="H28" s="61"/>
      <c r="I28" s="84"/>
      <c r="J28" s="93"/>
      <c r="K28" s="61"/>
      <c r="L28" s="84"/>
      <c r="M28" s="84"/>
      <c r="N28" s="84"/>
      <c r="O28" s="93"/>
      <c r="P28" s="61"/>
      <c r="Q28" s="61"/>
      <c r="R28" s="61"/>
      <c r="S28" s="61"/>
      <c r="T28" s="93"/>
      <c r="U28" s="61"/>
      <c r="V28" s="61"/>
      <c r="W28" s="61"/>
      <c r="X28" s="61"/>
      <c r="Y28" s="93"/>
      <c r="Z28" s="61"/>
      <c r="AA28" s="61"/>
      <c r="AB28" s="61"/>
      <c r="AC28" s="61"/>
      <c r="AD28" s="93"/>
      <c r="AE28" s="61"/>
      <c r="AF28" s="61"/>
      <c r="AG28" s="130"/>
      <c r="AH28" s="61"/>
      <c r="AI28" s="61"/>
      <c r="AJ28" s="61"/>
      <c r="AK28" s="61"/>
      <c r="AL28" s="93"/>
      <c r="AP28" s="116"/>
      <c r="AV28" s="116"/>
    </row>
    <row r="29" spans="1:48" ht="15" x14ac:dyDescent="0.2">
      <c r="A29" t="s">
        <v>122</v>
      </c>
      <c r="B29" t="s">
        <v>103</v>
      </c>
      <c r="C29" s="54" t="s">
        <v>109</v>
      </c>
      <c r="D29" s="144">
        <v>45803</v>
      </c>
      <c r="E29" s="1">
        <v>45808</v>
      </c>
      <c r="F29" s="1">
        <v>45808</v>
      </c>
      <c r="G29" s="61"/>
      <c r="H29" s="61"/>
      <c r="I29" s="84"/>
      <c r="J29" s="93"/>
      <c r="K29" s="61"/>
      <c r="L29" s="84"/>
      <c r="M29" s="84"/>
      <c r="N29" s="84"/>
      <c r="O29" s="93"/>
      <c r="P29" s="61"/>
      <c r="Q29" s="61"/>
      <c r="R29" s="61"/>
      <c r="S29" s="61"/>
      <c r="T29" s="93"/>
      <c r="U29" s="61"/>
      <c r="V29" s="61"/>
      <c r="W29" s="61"/>
      <c r="X29" s="61"/>
      <c r="Y29" s="93"/>
      <c r="Z29" s="61"/>
      <c r="AA29" s="61"/>
      <c r="AB29" s="61"/>
      <c r="AC29" s="61"/>
      <c r="AD29" s="93"/>
      <c r="AE29" s="128"/>
      <c r="AF29" s="128"/>
      <c r="AG29" s="130"/>
      <c r="AH29" s="61"/>
      <c r="AI29" s="61"/>
      <c r="AJ29" s="61"/>
      <c r="AK29" s="61"/>
      <c r="AL29" s="93"/>
      <c r="AP29" s="116"/>
      <c r="AV29" s="116"/>
    </row>
    <row r="30" spans="1:48" ht="15" x14ac:dyDescent="0.2">
      <c r="A30" t="s">
        <v>123</v>
      </c>
      <c r="B30" t="s">
        <v>104</v>
      </c>
      <c r="C30" s="54" t="s">
        <v>109</v>
      </c>
      <c r="D30" s="115">
        <v>45811</v>
      </c>
      <c r="E30" s="1">
        <v>45812</v>
      </c>
      <c r="F30" s="1">
        <v>45812</v>
      </c>
      <c r="G30" s="61"/>
      <c r="H30" s="61"/>
      <c r="I30" s="84"/>
      <c r="J30" s="93"/>
      <c r="K30" s="61"/>
      <c r="L30" s="84"/>
      <c r="M30" s="84"/>
      <c r="N30" s="84"/>
      <c r="O30" s="93"/>
      <c r="P30" s="61"/>
      <c r="Q30" s="61"/>
      <c r="R30" s="61"/>
      <c r="S30" s="61"/>
      <c r="T30" s="93"/>
      <c r="U30" s="61"/>
      <c r="V30" s="61"/>
      <c r="W30" s="61"/>
      <c r="X30" s="61"/>
      <c r="Y30" s="93"/>
      <c r="Z30" s="61"/>
      <c r="AA30" s="61"/>
      <c r="AB30" s="61"/>
      <c r="AC30" s="61"/>
      <c r="AD30" s="93"/>
      <c r="AE30" s="61"/>
      <c r="AF30" s="61"/>
      <c r="AG30" s="93"/>
      <c r="AH30" s="61"/>
      <c r="AI30" s="128"/>
      <c r="AJ30" s="81"/>
      <c r="AK30" s="61"/>
      <c r="AL30" s="93"/>
      <c r="AP30" s="116"/>
      <c r="AV30" s="116"/>
    </row>
    <row r="31" spans="1:48" ht="15" x14ac:dyDescent="0.2">
      <c r="A31" t="s">
        <v>124</v>
      </c>
      <c r="B31" t="s">
        <v>105</v>
      </c>
      <c r="C31" s="54" t="s">
        <v>109</v>
      </c>
      <c r="D31" s="115">
        <v>45812</v>
      </c>
      <c r="E31" s="1">
        <v>45813</v>
      </c>
      <c r="F31" s="1">
        <v>45813</v>
      </c>
      <c r="G31" s="61"/>
      <c r="H31" s="61"/>
      <c r="I31" s="84"/>
      <c r="J31" s="93"/>
      <c r="K31" s="61"/>
      <c r="L31" s="84"/>
      <c r="M31" s="84"/>
      <c r="N31" s="84"/>
      <c r="O31" s="93"/>
      <c r="P31" s="61"/>
      <c r="Q31" s="61"/>
      <c r="R31" s="61"/>
      <c r="S31" s="61"/>
      <c r="T31" s="93"/>
      <c r="U31" s="61"/>
      <c r="V31" s="61"/>
      <c r="W31" s="61"/>
      <c r="X31" s="61"/>
      <c r="Y31" s="93"/>
      <c r="Z31" s="61"/>
      <c r="AA31" s="61"/>
      <c r="AB31" s="61"/>
      <c r="AC31" s="61"/>
      <c r="AD31" s="93"/>
      <c r="AE31" s="61"/>
      <c r="AF31" s="61"/>
      <c r="AG31" s="93"/>
      <c r="AH31" s="61"/>
      <c r="AI31" s="61"/>
      <c r="AJ31" s="128"/>
      <c r="AK31" s="81"/>
      <c r="AL31" s="93"/>
      <c r="AP31" s="116"/>
      <c r="AV31" s="116"/>
    </row>
    <row r="32" spans="1:48" ht="15" x14ac:dyDescent="0.2">
      <c r="A32" t="s">
        <v>125</v>
      </c>
      <c r="B32" t="s">
        <v>114</v>
      </c>
      <c r="C32" s="54" t="s">
        <v>109</v>
      </c>
      <c r="D32" s="115">
        <v>45814</v>
      </c>
      <c r="E32" s="1">
        <v>45818</v>
      </c>
      <c r="F32" s="1">
        <v>45818</v>
      </c>
      <c r="G32" s="61"/>
      <c r="H32" s="61"/>
      <c r="I32" s="84"/>
      <c r="J32" s="93"/>
      <c r="K32" s="61"/>
      <c r="L32" s="84"/>
      <c r="M32" s="84"/>
      <c r="N32" s="84"/>
      <c r="O32" s="93"/>
      <c r="P32" s="61"/>
      <c r="Q32" s="61"/>
      <c r="R32" s="61"/>
      <c r="S32" s="61"/>
      <c r="T32" s="93"/>
      <c r="U32" s="61"/>
      <c r="V32" s="61"/>
      <c r="W32" s="61"/>
      <c r="X32" s="61"/>
      <c r="Y32" s="93"/>
      <c r="Z32" s="61"/>
      <c r="AA32" s="61"/>
      <c r="AB32" s="61"/>
      <c r="AC32" s="61"/>
      <c r="AD32" s="93"/>
      <c r="AE32" s="61"/>
      <c r="AF32" s="61"/>
      <c r="AG32" s="93"/>
      <c r="AH32" s="61"/>
      <c r="AI32" s="61"/>
      <c r="AJ32" s="61"/>
      <c r="AK32" s="61"/>
      <c r="AL32" s="130"/>
      <c r="AM32" s="81"/>
      <c r="AP32" s="116"/>
      <c r="AV32" s="116"/>
    </row>
    <row r="33" spans="1:48" ht="15" x14ac:dyDescent="0.2">
      <c r="A33" t="s">
        <v>127</v>
      </c>
      <c r="B33" t="s">
        <v>115</v>
      </c>
      <c r="C33" s="56" t="s">
        <v>106</v>
      </c>
      <c r="D33" s="115">
        <v>45818</v>
      </c>
      <c r="E33" s="115">
        <v>45818</v>
      </c>
      <c r="F33" s="1">
        <v>45819</v>
      </c>
      <c r="G33" s="61"/>
      <c r="H33" s="61"/>
      <c r="I33" s="84"/>
      <c r="J33" s="93"/>
      <c r="K33" s="61"/>
      <c r="L33" s="84"/>
      <c r="M33" s="84"/>
      <c r="N33" s="84"/>
      <c r="O33" s="93"/>
      <c r="P33" s="61"/>
      <c r="Q33" s="61"/>
      <c r="R33" s="61"/>
      <c r="S33" s="61"/>
      <c r="T33" s="93"/>
      <c r="U33" s="61"/>
      <c r="V33" s="61"/>
      <c r="W33" s="61"/>
      <c r="X33" s="61"/>
      <c r="Y33" s="93"/>
      <c r="Z33" s="61"/>
      <c r="AA33" s="61"/>
      <c r="AB33" s="61"/>
      <c r="AC33" s="61"/>
      <c r="AD33" s="93"/>
      <c r="AE33" s="61"/>
      <c r="AF33" s="61"/>
      <c r="AG33" s="93"/>
      <c r="AH33" s="61"/>
      <c r="AI33" s="61"/>
      <c r="AJ33" s="61"/>
      <c r="AK33" s="61"/>
      <c r="AL33" s="93"/>
      <c r="AM33" s="139"/>
      <c r="AN33" s="81"/>
      <c r="AP33" s="116"/>
      <c r="AV33" s="116"/>
    </row>
    <row r="34" spans="1:48" ht="15" x14ac:dyDescent="0.2">
      <c r="A34" s="13" t="s">
        <v>30</v>
      </c>
      <c r="B34" s="13"/>
      <c r="C34" s="13"/>
      <c r="D34" s="15"/>
      <c r="E34" s="15"/>
      <c r="F34" s="15"/>
      <c r="G34" s="15"/>
      <c r="H34" s="15"/>
      <c r="I34" s="15"/>
      <c r="J34" s="90"/>
      <c r="K34" s="15"/>
      <c r="L34" s="15"/>
      <c r="M34" s="15"/>
      <c r="N34" s="15"/>
      <c r="O34" s="101"/>
      <c r="P34" s="15"/>
      <c r="Q34" s="15"/>
      <c r="R34" s="15"/>
      <c r="S34" s="15"/>
      <c r="T34" s="101"/>
      <c r="U34" s="15"/>
      <c r="V34" s="15"/>
      <c r="W34" s="15"/>
      <c r="X34" s="15"/>
      <c r="Y34" s="101"/>
      <c r="Z34" s="15"/>
      <c r="AA34" s="15"/>
      <c r="AB34" s="15"/>
      <c r="AC34" s="15"/>
      <c r="AD34" s="101"/>
      <c r="AE34" s="15"/>
      <c r="AF34" s="15"/>
      <c r="AG34" s="101"/>
      <c r="AH34" s="15"/>
      <c r="AI34" s="15"/>
      <c r="AJ34" s="15"/>
      <c r="AK34" s="15"/>
      <c r="AL34" s="101"/>
      <c r="AM34" s="15"/>
      <c r="AN34" s="15"/>
      <c r="AO34" s="15"/>
      <c r="AP34" s="101"/>
      <c r="AQ34" s="137"/>
      <c r="AR34" s="137"/>
      <c r="AS34" s="137"/>
      <c r="AT34" s="137"/>
      <c r="AU34" s="15"/>
      <c r="AV34" s="148"/>
    </row>
    <row r="35" spans="1:48" ht="15" x14ac:dyDescent="0.2">
      <c r="A35" t="s">
        <v>31</v>
      </c>
      <c r="B35" s="4" t="s">
        <v>52</v>
      </c>
      <c r="C35" s="57" t="s">
        <v>113</v>
      </c>
      <c r="D35" s="115">
        <v>45810</v>
      </c>
      <c r="E35" s="5">
        <v>45814</v>
      </c>
      <c r="F35" s="5">
        <v>45814</v>
      </c>
      <c r="G35" s="61"/>
      <c r="H35" s="61"/>
      <c r="I35" s="84"/>
      <c r="J35" s="93"/>
      <c r="K35" s="61"/>
      <c r="L35" s="84"/>
      <c r="M35" s="84"/>
      <c r="N35" s="84"/>
      <c r="O35" s="93"/>
      <c r="P35" s="61"/>
      <c r="Q35" s="61"/>
      <c r="R35" s="61"/>
      <c r="S35" s="61"/>
      <c r="T35" s="93"/>
      <c r="U35" s="61"/>
      <c r="V35" s="61"/>
      <c r="W35" s="61"/>
      <c r="X35" s="61"/>
      <c r="Y35" s="93"/>
      <c r="Z35" s="61"/>
      <c r="AA35" s="61"/>
      <c r="AB35" s="61"/>
      <c r="AC35" s="61"/>
      <c r="AD35" s="93"/>
      <c r="AE35" s="61"/>
      <c r="AF35" s="61"/>
      <c r="AG35" s="93"/>
      <c r="AH35" s="139"/>
      <c r="AI35" s="139"/>
      <c r="AJ35" s="139"/>
      <c r="AK35" s="139"/>
      <c r="AL35" s="127"/>
      <c r="AP35" s="116"/>
      <c r="AV35" s="116"/>
    </row>
    <row r="36" spans="1:48" ht="15" x14ac:dyDescent="0.2">
      <c r="A36" t="s">
        <v>32</v>
      </c>
      <c r="B36" t="s">
        <v>116</v>
      </c>
      <c r="C36" s="54" t="s">
        <v>109</v>
      </c>
      <c r="D36" s="1">
        <v>45818</v>
      </c>
      <c r="E36" s="1">
        <v>45820</v>
      </c>
      <c r="F36" s="1">
        <v>45820</v>
      </c>
      <c r="G36" s="61"/>
      <c r="H36" s="61"/>
      <c r="I36" s="84"/>
      <c r="J36" s="93"/>
      <c r="K36" s="61"/>
      <c r="L36" s="84"/>
      <c r="M36" s="84"/>
      <c r="N36" s="84"/>
      <c r="O36" s="93"/>
      <c r="P36" s="61"/>
      <c r="Q36" s="61"/>
      <c r="R36" s="61"/>
      <c r="S36" s="61"/>
      <c r="T36" s="93"/>
      <c r="U36" s="61"/>
      <c r="V36" s="61"/>
      <c r="W36" s="61"/>
      <c r="X36" s="61"/>
      <c r="Y36" s="93"/>
      <c r="Z36" s="61"/>
      <c r="AA36" s="61"/>
      <c r="AB36" s="61"/>
      <c r="AC36" s="61"/>
      <c r="AD36" s="93"/>
      <c r="AE36" s="61"/>
      <c r="AF36" s="61"/>
      <c r="AG36" s="93"/>
      <c r="AL36" s="116"/>
      <c r="AO36" s="140"/>
      <c r="AP36" s="116"/>
      <c r="AV36" s="116"/>
    </row>
    <row r="37" spans="1:48" ht="15" x14ac:dyDescent="0.2">
      <c r="A37" t="s">
        <v>33</v>
      </c>
      <c r="B37" t="s">
        <v>60</v>
      </c>
      <c r="C37" s="57" t="s">
        <v>113</v>
      </c>
      <c r="D37" s="1">
        <v>45821</v>
      </c>
      <c r="E37" s="1">
        <v>45821</v>
      </c>
      <c r="F37" s="1">
        <v>45821</v>
      </c>
      <c r="G37" s="61"/>
      <c r="H37" s="61"/>
      <c r="I37" s="84"/>
      <c r="J37" s="93"/>
      <c r="K37" s="61"/>
      <c r="L37" s="84"/>
      <c r="M37" s="84"/>
      <c r="N37" s="84"/>
      <c r="O37" s="93"/>
      <c r="P37" s="61"/>
      <c r="Q37" s="61"/>
      <c r="R37" s="61"/>
      <c r="S37" s="61"/>
      <c r="T37" s="93"/>
      <c r="U37" s="61"/>
      <c r="V37" s="61"/>
      <c r="W37" s="61"/>
      <c r="X37" s="61"/>
      <c r="Y37" s="93"/>
      <c r="Z37" s="61"/>
      <c r="AA37" s="61"/>
      <c r="AB37" s="61"/>
      <c r="AC37" s="61"/>
      <c r="AD37" s="93"/>
      <c r="AE37" s="61"/>
      <c r="AF37" s="61"/>
      <c r="AG37" s="93"/>
      <c r="AL37" s="116"/>
      <c r="AP37" s="139"/>
      <c r="AV37" s="116"/>
    </row>
    <row r="38" spans="1:48" ht="15" x14ac:dyDescent="0.2">
      <c r="A38" t="s">
        <v>34</v>
      </c>
      <c r="B38" t="s">
        <v>61</v>
      </c>
      <c r="C38" s="57" t="s">
        <v>113</v>
      </c>
      <c r="D38" s="1">
        <v>45821</v>
      </c>
      <c r="E38" s="1">
        <v>45821</v>
      </c>
      <c r="F38" s="1">
        <v>45821</v>
      </c>
      <c r="G38" s="61"/>
      <c r="H38" s="61"/>
      <c r="I38" s="84"/>
      <c r="J38" s="93"/>
      <c r="K38" s="61"/>
      <c r="L38" s="84"/>
      <c r="M38" s="84"/>
      <c r="N38" s="84"/>
      <c r="O38" s="93"/>
      <c r="P38" s="61"/>
      <c r="Q38" s="61"/>
      <c r="R38" s="61"/>
      <c r="S38" s="61"/>
      <c r="T38" s="93"/>
      <c r="U38" s="61"/>
      <c r="V38" s="61"/>
      <c r="W38" s="61"/>
      <c r="X38" s="61"/>
      <c r="Y38" s="93"/>
      <c r="Z38" s="61"/>
      <c r="AA38" s="61"/>
      <c r="AB38" s="61"/>
      <c r="AC38" s="61"/>
      <c r="AD38" s="93"/>
      <c r="AE38" s="61"/>
      <c r="AF38" s="61"/>
      <c r="AG38" s="93"/>
      <c r="AL38" s="116"/>
      <c r="AO38" s="75"/>
      <c r="AP38" s="139"/>
      <c r="AV38" s="116"/>
    </row>
    <row r="39" spans="1:48" ht="15" x14ac:dyDescent="0.2">
      <c r="A39" t="s">
        <v>31</v>
      </c>
      <c r="B39" t="s">
        <v>62</v>
      </c>
      <c r="C39" s="57" t="s">
        <v>113</v>
      </c>
      <c r="D39" s="1">
        <v>45822</v>
      </c>
      <c r="E39" s="1">
        <v>45822</v>
      </c>
      <c r="F39" s="1">
        <v>45822</v>
      </c>
      <c r="G39" s="61"/>
      <c r="H39" s="61"/>
      <c r="I39" s="84"/>
      <c r="J39" s="93"/>
      <c r="K39" s="61"/>
      <c r="L39" s="84"/>
      <c r="M39" s="84"/>
      <c r="N39" s="84"/>
      <c r="O39" s="93"/>
      <c r="P39" s="61"/>
      <c r="Q39" s="61"/>
      <c r="R39" s="61"/>
      <c r="S39" s="61"/>
      <c r="T39" s="93"/>
      <c r="U39" s="61"/>
      <c r="V39" s="61"/>
      <c r="W39" s="61"/>
      <c r="X39" s="61"/>
      <c r="Y39" s="93"/>
      <c r="Z39" s="61"/>
      <c r="AA39" s="61"/>
      <c r="AB39" s="61"/>
      <c r="AC39" s="61"/>
      <c r="AD39" s="93"/>
      <c r="AE39" s="61"/>
      <c r="AF39" s="61"/>
      <c r="AG39" s="93"/>
      <c r="AL39" s="116"/>
      <c r="AP39" s="141"/>
      <c r="AV39" s="116"/>
    </row>
    <row r="40" spans="1:48" ht="15" x14ac:dyDescent="0.2">
      <c r="A40" t="s">
        <v>32</v>
      </c>
      <c r="B40" s="4" t="s">
        <v>139</v>
      </c>
      <c r="C40" s="58" t="s">
        <v>118</v>
      </c>
      <c r="D40" s="1">
        <v>45782</v>
      </c>
      <c r="E40" s="5">
        <v>45824</v>
      </c>
      <c r="F40" s="5">
        <v>45824</v>
      </c>
      <c r="G40" s="61"/>
      <c r="H40" s="61"/>
      <c r="I40" s="84"/>
      <c r="J40" s="93"/>
      <c r="K40" s="61"/>
      <c r="L40" s="84"/>
      <c r="M40" s="84"/>
      <c r="N40" s="84"/>
      <c r="O40" s="93"/>
      <c r="P40" s="128"/>
      <c r="Q40" s="128"/>
      <c r="R40" s="128"/>
      <c r="S40" s="128"/>
      <c r="T40" s="130"/>
      <c r="U40" s="128"/>
      <c r="V40" s="128"/>
      <c r="W40" s="128"/>
      <c r="X40" s="128"/>
      <c r="Y40" s="130"/>
      <c r="Z40" s="128"/>
      <c r="AA40" s="128"/>
      <c r="AB40" s="128"/>
      <c r="AC40" s="128"/>
      <c r="AD40" s="130"/>
      <c r="AE40" s="128"/>
      <c r="AF40" s="128"/>
      <c r="AG40" s="130"/>
      <c r="AH40" s="139"/>
      <c r="AI40" s="139"/>
      <c r="AJ40" s="139"/>
      <c r="AK40" s="139"/>
      <c r="AL40" s="141"/>
      <c r="AM40" s="139"/>
      <c r="AN40" s="139"/>
      <c r="AO40" s="139"/>
      <c r="AP40" s="141"/>
      <c r="AQ40" s="140"/>
      <c r="AV40" s="116"/>
    </row>
    <row r="41" spans="1:48" ht="15" x14ac:dyDescent="0.2">
      <c r="A41" t="s">
        <v>33</v>
      </c>
      <c r="B41" t="s">
        <v>64</v>
      </c>
      <c r="C41" s="57" t="s">
        <v>113</v>
      </c>
      <c r="D41" s="1">
        <v>45824</v>
      </c>
      <c r="E41" s="1">
        <v>45824</v>
      </c>
      <c r="F41" s="1">
        <v>45824</v>
      </c>
      <c r="G41" s="61"/>
      <c r="H41" s="61"/>
      <c r="I41" s="84"/>
      <c r="J41" s="93"/>
      <c r="K41" s="61"/>
      <c r="L41" s="84"/>
      <c r="M41" s="84"/>
      <c r="N41" s="84"/>
      <c r="O41" s="93"/>
      <c r="P41" s="61"/>
      <c r="Q41" s="61"/>
      <c r="R41" s="61"/>
      <c r="S41" s="61"/>
      <c r="T41" s="93"/>
      <c r="U41" s="61"/>
      <c r="V41" s="61"/>
      <c r="W41" s="61"/>
      <c r="X41" s="61"/>
      <c r="Y41" s="93"/>
      <c r="Z41" s="61"/>
      <c r="AA41" s="61"/>
      <c r="AB41" s="61"/>
      <c r="AC41" s="61"/>
      <c r="AD41" s="93"/>
      <c r="AE41" s="61"/>
      <c r="AF41" s="61"/>
      <c r="AG41" s="93"/>
      <c r="AP41" s="141"/>
      <c r="AQ41" s="139"/>
      <c r="AV41" s="116"/>
    </row>
    <row r="42" spans="1:48" ht="15" x14ac:dyDescent="0.2">
      <c r="A42" t="s">
        <v>34</v>
      </c>
      <c r="B42" t="s">
        <v>54</v>
      </c>
      <c r="C42" s="54" t="s">
        <v>109</v>
      </c>
      <c r="D42" s="1">
        <v>45824</v>
      </c>
      <c r="E42" s="1">
        <v>45824</v>
      </c>
      <c r="F42" s="1">
        <v>45824</v>
      </c>
      <c r="G42" s="61"/>
      <c r="H42" s="61"/>
      <c r="I42" s="84"/>
      <c r="J42" s="93"/>
      <c r="K42" s="61"/>
      <c r="L42" s="84"/>
      <c r="M42" s="84"/>
      <c r="N42" s="84"/>
      <c r="O42" s="93"/>
      <c r="P42" s="61"/>
      <c r="Q42" s="61"/>
      <c r="R42" s="61"/>
      <c r="S42" s="61"/>
      <c r="T42" s="93"/>
      <c r="U42" s="61"/>
      <c r="V42" s="61"/>
      <c r="W42" s="61"/>
      <c r="X42" s="61"/>
      <c r="Y42" s="93"/>
      <c r="Z42" s="61"/>
      <c r="AA42" s="61"/>
      <c r="AB42" s="61"/>
      <c r="AC42" s="61"/>
      <c r="AD42" s="93"/>
      <c r="AE42" s="61"/>
      <c r="AF42" s="61"/>
      <c r="AG42" s="93"/>
      <c r="AL42" s="116"/>
      <c r="AP42" s="141"/>
      <c r="AQ42" s="139"/>
      <c r="AV42" s="116"/>
    </row>
    <row r="43" spans="1:48" ht="15" x14ac:dyDescent="0.2">
      <c r="A43" t="s">
        <v>31</v>
      </c>
      <c r="B43" t="s">
        <v>63</v>
      </c>
      <c r="C43" s="57" t="s">
        <v>113</v>
      </c>
      <c r="D43" s="1">
        <v>45824</v>
      </c>
      <c r="E43" s="1">
        <v>45824</v>
      </c>
      <c r="F43" s="1">
        <v>45824</v>
      </c>
      <c r="G43" s="61"/>
      <c r="H43" s="61"/>
      <c r="I43" s="84"/>
      <c r="J43" s="93"/>
      <c r="K43" s="61"/>
      <c r="L43" s="84"/>
      <c r="M43" s="84"/>
      <c r="N43" s="84"/>
      <c r="O43" s="93"/>
      <c r="P43" s="61"/>
      <c r="Q43" s="61"/>
      <c r="R43" s="61"/>
      <c r="S43" s="61"/>
      <c r="T43" s="93"/>
      <c r="U43" s="61"/>
      <c r="V43" s="61"/>
      <c r="W43" s="61"/>
      <c r="X43" s="61"/>
      <c r="Y43" s="93"/>
      <c r="Z43" s="61"/>
      <c r="AA43" s="61"/>
      <c r="AB43" s="61"/>
      <c r="AC43" s="61"/>
      <c r="AD43" s="93"/>
      <c r="AE43" s="61"/>
      <c r="AF43" s="61"/>
      <c r="AG43" s="93"/>
      <c r="AL43" s="116"/>
      <c r="AP43" s="141"/>
      <c r="AQ43" s="139"/>
      <c r="AV43" s="116"/>
    </row>
    <row r="44" spans="1:48" ht="15" x14ac:dyDescent="0.2">
      <c r="A44" t="s">
        <v>32</v>
      </c>
      <c r="B44" t="s">
        <v>65</v>
      </c>
      <c r="C44" s="57" t="s">
        <v>113</v>
      </c>
      <c r="D44" s="1">
        <v>45818</v>
      </c>
      <c r="E44" s="1">
        <v>45825</v>
      </c>
      <c r="F44" s="1">
        <v>45825</v>
      </c>
      <c r="G44" s="61"/>
      <c r="H44" s="61"/>
      <c r="I44" s="84"/>
      <c r="J44" s="93"/>
      <c r="K44" s="61"/>
      <c r="L44" s="84"/>
      <c r="M44" s="84"/>
      <c r="N44" s="84"/>
      <c r="O44" s="93"/>
      <c r="P44" s="61"/>
      <c r="Q44" s="61"/>
      <c r="R44" s="61"/>
      <c r="S44" s="61"/>
      <c r="T44" s="93"/>
      <c r="U44" s="61"/>
      <c r="V44" s="61"/>
      <c r="W44" s="61"/>
      <c r="X44" s="61"/>
      <c r="Y44" s="93"/>
      <c r="Z44" s="61"/>
      <c r="AA44" s="61"/>
      <c r="AB44" s="61"/>
      <c r="AC44" s="61"/>
      <c r="AD44" s="93"/>
      <c r="AE44" s="61"/>
      <c r="AF44" s="61"/>
      <c r="AG44" s="93"/>
      <c r="AL44" s="116"/>
      <c r="AM44" s="139"/>
      <c r="AN44" s="139"/>
      <c r="AO44" s="139"/>
      <c r="AP44" s="141"/>
      <c r="AQ44" s="139"/>
      <c r="AR44" s="140"/>
      <c r="AV44" s="116"/>
    </row>
    <row r="45" spans="1:48" ht="15" x14ac:dyDescent="0.2">
      <c r="A45" s="19" t="s">
        <v>35</v>
      </c>
      <c r="B45" s="19"/>
      <c r="C45" s="19"/>
      <c r="D45" s="21"/>
      <c r="E45" s="21"/>
      <c r="F45" s="21"/>
      <c r="G45" s="21"/>
      <c r="H45" s="21"/>
      <c r="I45" s="21"/>
      <c r="J45" s="91"/>
      <c r="K45" s="21"/>
      <c r="L45" s="21"/>
      <c r="M45" s="21"/>
      <c r="N45" s="21"/>
      <c r="O45" s="102"/>
      <c r="P45" s="21"/>
      <c r="Q45" s="21"/>
      <c r="R45" s="21"/>
      <c r="S45" s="21"/>
      <c r="T45" s="102"/>
      <c r="U45" s="21"/>
      <c r="V45" s="21"/>
      <c r="W45" s="21"/>
      <c r="X45" s="21"/>
      <c r="Y45" s="102"/>
      <c r="Z45" s="21"/>
      <c r="AA45" s="21"/>
      <c r="AB45" s="21"/>
      <c r="AC45" s="21"/>
      <c r="AD45" s="102"/>
      <c r="AE45" s="21"/>
      <c r="AF45" s="21"/>
      <c r="AG45" s="102"/>
      <c r="AH45" s="21"/>
      <c r="AI45" s="21"/>
      <c r="AJ45" s="21"/>
      <c r="AK45" s="21"/>
      <c r="AL45" s="102"/>
      <c r="AM45" s="21"/>
      <c r="AN45" s="21"/>
      <c r="AO45" s="21"/>
      <c r="AP45" s="102"/>
      <c r="AQ45" s="138"/>
      <c r="AR45" s="138"/>
      <c r="AS45" s="138"/>
      <c r="AT45" s="138"/>
      <c r="AU45" s="21"/>
      <c r="AV45" s="149"/>
    </row>
    <row r="46" spans="1:48" ht="15" x14ac:dyDescent="0.2">
      <c r="A46" t="s">
        <v>36</v>
      </c>
      <c r="B46" t="s">
        <v>66</v>
      </c>
      <c r="C46" t="s">
        <v>68</v>
      </c>
      <c r="D46" s="1">
        <v>45821</v>
      </c>
      <c r="E46" s="1">
        <v>45826</v>
      </c>
      <c r="F46" s="1">
        <v>45827</v>
      </c>
      <c r="G46" s="61"/>
      <c r="H46" s="61"/>
      <c r="I46" s="84"/>
      <c r="J46" s="93"/>
      <c r="K46" s="61"/>
      <c r="L46" s="84"/>
      <c r="M46" s="84"/>
      <c r="N46" s="84"/>
      <c r="O46" s="93"/>
      <c r="P46" s="61"/>
      <c r="Q46" s="61"/>
      <c r="R46" s="61"/>
      <c r="S46" s="61"/>
      <c r="T46" s="93"/>
      <c r="U46" s="61"/>
      <c r="V46" s="61"/>
      <c r="W46" s="61"/>
      <c r="X46" s="61"/>
      <c r="Y46" s="93"/>
      <c r="Z46" s="61"/>
      <c r="AA46" s="61"/>
      <c r="AB46" s="61"/>
      <c r="AC46" s="61"/>
      <c r="AD46" s="93"/>
      <c r="AE46" s="61"/>
      <c r="AF46" s="61"/>
      <c r="AG46" s="93"/>
      <c r="AL46" s="116"/>
      <c r="AP46" s="141"/>
      <c r="AQ46" s="139"/>
      <c r="AR46" s="139"/>
      <c r="AS46" s="139"/>
      <c r="AT46" s="140"/>
      <c r="AV46" s="116"/>
    </row>
    <row r="47" spans="1:48" ht="15" x14ac:dyDescent="0.2">
      <c r="A47" t="s">
        <v>37</v>
      </c>
      <c r="B47" t="s">
        <v>67</v>
      </c>
      <c r="C47" t="s">
        <v>68</v>
      </c>
      <c r="D47" s="1">
        <v>45828</v>
      </c>
      <c r="E47" s="1">
        <v>45828</v>
      </c>
      <c r="F47" s="1">
        <v>45828</v>
      </c>
      <c r="G47" s="61"/>
      <c r="H47" s="61"/>
      <c r="I47" s="84"/>
      <c r="J47" s="93"/>
      <c r="K47" s="61"/>
      <c r="L47" s="84"/>
      <c r="M47" s="84"/>
      <c r="N47" s="84"/>
      <c r="O47" s="93"/>
      <c r="P47" s="61"/>
      <c r="Q47" s="61"/>
      <c r="R47" s="61"/>
      <c r="S47" s="61"/>
      <c r="T47" s="93"/>
      <c r="U47" s="61"/>
      <c r="V47" s="61"/>
      <c r="W47" s="61"/>
      <c r="X47" s="61"/>
      <c r="Y47" s="93"/>
      <c r="Z47" s="61"/>
      <c r="AA47" s="61"/>
      <c r="AB47" s="61"/>
      <c r="AC47" s="61"/>
      <c r="AD47" s="93"/>
      <c r="AE47" s="61"/>
      <c r="AF47" s="61"/>
      <c r="AG47" s="93"/>
      <c r="AL47" s="116"/>
      <c r="AP47" s="116"/>
      <c r="AU47" s="139"/>
      <c r="AV47" s="141"/>
    </row>
    <row r="48" spans="1:48" ht="15" x14ac:dyDescent="0.2">
      <c r="A48" t="s">
        <v>119</v>
      </c>
      <c r="B48" t="s">
        <v>53</v>
      </c>
      <c r="C48" t="s">
        <v>68</v>
      </c>
      <c r="D48" s="1">
        <v>45829</v>
      </c>
      <c r="E48" s="1">
        <v>45829</v>
      </c>
      <c r="F48" s="1">
        <v>45829</v>
      </c>
      <c r="G48" s="61"/>
      <c r="H48" s="61"/>
      <c r="I48" s="84"/>
      <c r="J48" s="93"/>
      <c r="K48" s="61"/>
      <c r="L48" s="84"/>
      <c r="M48" s="84"/>
      <c r="N48" s="84"/>
      <c r="O48" s="93"/>
      <c r="P48" s="61"/>
      <c r="Q48" s="61"/>
      <c r="R48" s="61"/>
      <c r="S48" s="61"/>
      <c r="T48" s="93"/>
      <c r="U48" s="61"/>
      <c r="V48" s="61"/>
      <c r="W48" s="61"/>
      <c r="X48" s="61"/>
      <c r="Y48" s="93"/>
      <c r="Z48" s="61"/>
      <c r="AA48" s="61"/>
      <c r="AB48" s="61"/>
      <c r="AC48" s="61"/>
      <c r="AD48" s="93"/>
      <c r="AE48" s="61"/>
      <c r="AF48" s="61"/>
      <c r="AG48" s="93"/>
      <c r="AL48" s="116"/>
      <c r="AP48" s="116"/>
      <c r="AV48" s="141"/>
    </row>
    <row r="49" spans="1:48" ht="14" x14ac:dyDescent="0.2">
      <c r="A49" s="69"/>
      <c r="B49" s="70"/>
      <c r="C49" s="70"/>
      <c r="D49" s="71"/>
      <c r="E49" s="76"/>
      <c r="F49" s="78"/>
      <c r="G49" s="78"/>
      <c r="H49" s="78"/>
      <c r="I49" s="86"/>
      <c r="J49" s="92"/>
      <c r="K49" s="78"/>
      <c r="L49" s="86"/>
      <c r="M49" s="86"/>
      <c r="N49" s="86"/>
      <c r="O49" s="92"/>
      <c r="P49" s="78"/>
      <c r="Q49" s="78"/>
      <c r="R49" s="78"/>
      <c r="S49" s="78"/>
      <c r="T49" s="92"/>
      <c r="U49" s="82"/>
      <c r="V49" s="78"/>
      <c r="W49" s="78"/>
      <c r="X49" s="78"/>
      <c r="Y49" s="92"/>
      <c r="Z49" s="82"/>
      <c r="AA49" s="82"/>
      <c r="AB49" s="82"/>
      <c r="AC49" s="78"/>
      <c r="AD49" s="117"/>
      <c r="AE49" s="78"/>
      <c r="AF49" s="78"/>
      <c r="AG49" s="92"/>
      <c r="AH49" s="78"/>
      <c r="AI49" s="78"/>
      <c r="AJ49" s="78"/>
      <c r="AK49" s="78"/>
      <c r="AL49" s="92"/>
      <c r="AM49" s="78"/>
      <c r="AN49" s="78"/>
      <c r="AO49" s="78"/>
      <c r="AP49" s="92"/>
      <c r="AQ49" s="78"/>
      <c r="AR49" s="78"/>
      <c r="AS49" s="78"/>
      <c r="AT49" s="78"/>
      <c r="AU49" s="86"/>
      <c r="AV49" s="150"/>
    </row>
    <row r="50" spans="1:48" ht="14" x14ac:dyDescent="0.2">
      <c r="A50" s="73"/>
      <c r="B50" s="73"/>
      <c r="C50" s="73"/>
      <c r="D50" s="74"/>
      <c r="E50" s="74"/>
      <c r="F50" s="74"/>
      <c r="G50" s="75"/>
      <c r="H50" s="75"/>
      <c r="I50" s="75"/>
      <c r="J50" s="83"/>
      <c r="K50" s="73"/>
      <c r="L50" s="73"/>
      <c r="M50" s="73"/>
      <c r="N50" s="73"/>
      <c r="O50" s="73"/>
      <c r="P50" s="75"/>
      <c r="Q50" s="75"/>
      <c r="R50" s="75"/>
      <c r="S50" s="75"/>
      <c r="T50" s="73"/>
      <c r="U50" s="75"/>
      <c r="V50" s="75"/>
      <c r="W50" s="75"/>
      <c r="X50" s="75"/>
      <c r="Y50" s="73"/>
      <c r="Z50" s="75"/>
      <c r="AA50" s="75"/>
      <c r="AB50" s="75"/>
      <c r="AC50" s="75"/>
      <c r="AD50" s="73"/>
      <c r="AE50" s="73"/>
    </row>
    <row r="51" spans="1:48" ht="14" x14ac:dyDescent="0.2">
      <c r="A51" s="73"/>
      <c r="B51" s="73"/>
      <c r="C51" s="73"/>
      <c r="D51" s="74"/>
      <c r="E51" s="74"/>
      <c r="F51" s="74"/>
      <c r="G51" s="75"/>
      <c r="H51" s="75"/>
      <c r="I51" s="75"/>
      <c r="J51" s="75"/>
      <c r="K51" s="73"/>
      <c r="L51" s="73"/>
      <c r="M51" s="73"/>
      <c r="N51" s="73"/>
      <c r="O51" s="73"/>
      <c r="P51" s="75"/>
      <c r="Q51" s="75"/>
      <c r="R51" s="75"/>
      <c r="S51" s="75"/>
      <c r="T51" s="73"/>
      <c r="U51" s="75"/>
      <c r="V51" s="75"/>
      <c r="W51" s="75"/>
      <c r="X51" s="75"/>
      <c r="Y51" s="73"/>
      <c r="Z51" s="75"/>
      <c r="AA51" s="75"/>
      <c r="AB51" s="75"/>
      <c r="AC51" s="75"/>
      <c r="AD51" s="73"/>
      <c r="AE51" s="73"/>
    </row>
    <row r="52" spans="1:48" ht="14" hidden="1" x14ac:dyDescent="0.2">
      <c r="K52" s="60"/>
      <c r="L52" s="72"/>
      <c r="M52" s="72"/>
      <c r="N52" s="72"/>
      <c r="O52" s="72"/>
      <c r="T52" s="59"/>
      <c r="Y52" s="59"/>
      <c r="AD52" s="59"/>
    </row>
    <row r="53" spans="1:48" ht="14" hidden="1" x14ac:dyDescent="0.2">
      <c r="K53" s="60"/>
      <c r="L53" s="72"/>
      <c r="M53" s="72"/>
      <c r="N53" s="72"/>
      <c r="O53" s="72"/>
      <c r="T53" s="59"/>
      <c r="Y53" s="59"/>
      <c r="AD53" s="59"/>
    </row>
    <row r="54" spans="1:48" ht="14" hidden="1" x14ac:dyDescent="0.2">
      <c r="K54" s="60"/>
      <c r="L54" s="72"/>
      <c r="M54" s="72"/>
      <c r="N54" s="72"/>
      <c r="O54" s="72"/>
      <c r="T54" s="59"/>
      <c r="Y54" s="59"/>
      <c r="AD54" s="59"/>
    </row>
    <row r="55" spans="1:48" ht="14" hidden="1" x14ac:dyDescent="0.2">
      <c r="K55" s="60"/>
      <c r="L55" s="72"/>
      <c r="M55" s="72"/>
      <c r="N55" s="72"/>
      <c r="O55" s="72"/>
      <c r="T55" s="59"/>
      <c r="Y55" s="59"/>
      <c r="AD55" s="59"/>
    </row>
    <row r="56" spans="1:48" ht="14" hidden="1" x14ac:dyDescent="0.2">
      <c r="K56" s="60"/>
      <c r="L56" s="72"/>
      <c r="M56" s="72"/>
      <c r="N56" s="72"/>
      <c r="O56" s="72"/>
      <c r="T56" s="59"/>
      <c r="Y56" s="59"/>
      <c r="AD56" s="59"/>
    </row>
    <row r="57" spans="1:48" ht="14" hidden="1" x14ac:dyDescent="0.2">
      <c r="K57" s="60"/>
      <c r="L57" s="72"/>
      <c r="M57" s="72"/>
      <c r="N57" s="72"/>
      <c r="O57" s="72"/>
      <c r="T57" s="59"/>
      <c r="Y57" s="59"/>
      <c r="AD57" s="59"/>
    </row>
    <row r="58" spans="1:48" ht="14" hidden="1" x14ac:dyDescent="0.2">
      <c r="K58" s="60"/>
      <c r="L58" s="72"/>
      <c r="M58" s="72"/>
      <c r="N58" s="72"/>
      <c r="O58" s="72"/>
      <c r="T58" s="59"/>
      <c r="Y58" s="59"/>
      <c r="AD58" s="59"/>
    </row>
    <row r="59" spans="1:48" ht="14" hidden="1" x14ac:dyDescent="0.2">
      <c r="K59" s="60"/>
      <c r="L59" s="72"/>
      <c r="M59" s="72"/>
      <c r="N59" s="72"/>
      <c r="O59" s="72"/>
      <c r="T59" s="59"/>
      <c r="Y59" s="59"/>
      <c r="AD59" s="59"/>
    </row>
    <row r="60" spans="1:48" ht="14" hidden="1" x14ac:dyDescent="0.2">
      <c r="K60" s="60"/>
      <c r="L60" s="72"/>
      <c r="M60" s="72"/>
      <c r="N60" s="72"/>
      <c r="O60" s="72"/>
      <c r="T60" s="59"/>
      <c r="Y60" s="59"/>
      <c r="AD60" s="59"/>
    </row>
    <row r="61" spans="1:48" ht="14" hidden="1" x14ac:dyDescent="0.2">
      <c r="K61" s="60"/>
      <c r="L61" s="72"/>
      <c r="M61" s="72"/>
      <c r="N61" s="72"/>
      <c r="O61" s="72"/>
      <c r="T61" s="59"/>
      <c r="Y61" s="59"/>
      <c r="AD61" s="59"/>
    </row>
    <row r="62" spans="1:48" ht="14" hidden="1" x14ac:dyDescent="0.2">
      <c r="K62" s="60"/>
      <c r="L62" s="72"/>
      <c r="M62" s="72"/>
      <c r="N62" s="72"/>
      <c r="O62" s="72"/>
      <c r="T62" s="59"/>
      <c r="Y62" s="59"/>
      <c r="AD62" s="59"/>
    </row>
    <row r="63" spans="1:48" ht="14" hidden="1" x14ac:dyDescent="0.2">
      <c r="K63" s="60"/>
      <c r="L63" s="72"/>
      <c r="M63" s="72"/>
      <c r="N63" s="72"/>
      <c r="O63" s="72"/>
      <c r="T63" s="59"/>
      <c r="Y63" s="59"/>
      <c r="AD63" s="59"/>
    </row>
    <row r="64" spans="1:48" ht="14" hidden="1" x14ac:dyDescent="0.2">
      <c r="K64" s="60"/>
      <c r="L64" s="72"/>
      <c r="M64" s="72"/>
      <c r="N64" s="72"/>
      <c r="O64" s="72"/>
      <c r="T64" s="59"/>
      <c r="Y64" s="59"/>
      <c r="AD64" s="59"/>
    </row>
    <row r="65" spans="11:30" ht="14" hidden="1" x14ac:dyDescent="0.2">
      <c r="K65" s="60"/>
      <c r="L65" s="72"/>
      <c r="M65" s="72"/>
      <c r="N65" s="72"/>
      <c r="O65" s="72"/>
      <c r="T65" s="59"/>
      <c r="Y65" s="59"/>
      <c r="AD65" s="59"/>
    </row>
    <row r="66" spans="11:30" ht="14" hidden="1" x14ac:dyDescent="0.2">
      <c r="K66" s="60"/>
      <c r="L66" s="72"/>
      <c r="M66" s="72"/>
      <c r="N66" s="72"/>
      <c r="O66" s="72"/>
      <c r="T66" s="59"/>
      <c r="Y66" s="59"/>
      <c r="AD66" s="59"/>
    </row>
    <row r="67" spans="11:30" ht="14" hidden="1" x14ac:dyDescent="0.2">
      <c r="K67" s="60"/>
      <c r="L67" s="72"/>
      <c r="M67" s="72"/>
      <c r="N67" s="72"/>
      <c r="O67" s="72"/>
      <c r="T67" s="59"/>
      <c r="Y67" s="59"/>
      <c r="AD67" s="59"/>
    </row>
    <row r="68" spans="11:30" ht="14" hidden="1" x14ac:dyDescent="0.2">
      <c r="K68" s="60"/>
      <c r="L68" s="72"/>
      <c r="M68" s="72"/>
      <c r="N68" s="72"/>
      <c r="O68" s="72"/>
      <c r="T68" s="59"/>
      <c r="Y68" s="59"/>
      <c r="AD68" s="59"/>
    </row>
    <row r="69" spans="11:30" ht="14" hidden="1" x14ac:dyDescent="0.2">
      <c r="K69" s="60"/>
      <c r="L69" s="72"/>
      <c r="M69" s="72"/>
      <c r="N69" s="72"/>
      <c r="O69" s="72"/>
      <c r="T69" s="59"/>
      <c r="Y69" s="59"/>
      <c r="AD69" s="59"/>
    </row>
    <row r="70" spans="11:30" ht="14" hidden="1" x14ac:dyDescent="0.2">
      <c r="K70" s="60"/>
      <c r="L70" s="72"/>
      <c r="M70" s="72"/>
      <c r="N70" s="72"/>
      <c r="O70" s="72"/>
      <c r="T70" s="59"/>
      <c r="Y70" s="59"/>
      <c r="AD70" s="59"/>
    </row>
    <row r="71" spans="11:30" ht="14" hidden="1" x14ac:dyDescent="0.2">
      <c r="K71" s="60"/>
      <c r="L71" s="72"/>
      <c r="M71" s="72"/>
      <c r="N71" s="72"/>
      <c r="O71" s="72"/>
      <c r="T71" s="59"/>
      <c r="Y71" s="59"/>
      <c r="AD71" s="59"/>
    </row>
    <row r="72" spans="11:30" ht="14" hidden="1" x14ac:dyDescent="0.2">
      <c r="K72" s="60"/>
      <c r="L72" s="72"/>
      <c r="M72" s="72"/>
      <c r="N72" s="72"/>
      <c r="O72" s="72"/>
      <c r="T72" s="59"/>
      <c r="Y72" s="59"/>
      <c r="AD72" s="59"/>
    </row>
    <row r="73" spans="11:30" ht="14" hidden="1" x14ac:dyDescent="0.2">
      <c r="K73" s="60"/>
      <c r="L73" s="72"/>
      <c r="M73" s="72"/>
      <c r="N73" s="72"/>
      <c r="O73" s="72"/>
      <c r="T73" s="59"/>
      <c r="Y73" s="59"/>
      <c r="AD73" s="59"/>
    </row>
    <row r="74" spans="11:30" ht="14" hidden="1" x14ac:dyDescent="0.2">
      <c r="K74" s="60"/>
      <c r="L74" s="72"/>
      <c r="M74" s="72"/>
      <c r="N74" s="72"/>
      <c r="O74" s="72"/>
      <c r="T74" s="59"/>
      <c r="Y74" s="59"/>
      <c r="AD74" s="59"/>
    </row>
    <row r="75" spans="11:30" ht="14" hidden="1" x14ac:dyDescent="0.2">
      <c r="K75" s="60"/>
      <c r="L75" s="72"/>
      <c r="M75" s="72"/>
      <c r="N75" s="72"/>
      <c r="O75" s="72"/>
      <c r="T75" s="59"/>
      <c r="Y75" s="59"/>
      <c r="AD75" s="59"/>
    </row>
    <row r="76" spans="11:30" ht="14" hidden="1" x14ac:dyDescent="0.2">
      <c r="K76" s="60"/>
      <c r="L76" s="72"/>
      <c r="M76" s="72"/>
      <c r="N76" s="72"/>
      <c r="O76" s="72"/>
      <c r="T76" s="59"/>
      <c r="Y76" s="59"/>
      <c r="AD76" s="59"/>
    </row>
    <row r="77" spans="11:30" ht="14" hidden="1" x14ac:dyDescent="0.2">
      <c r="K77" s="60"/>
      <c r="L77" s="72"/>
      <c r="M77" s="72"/>
      <c r="N77" s="72"/>
      <c r="O77" s="72"/>
      <c r="T77" s="59"/>
      <c r="Y77" s="59"/>
      <c r="AD77" s="59"/>
    </row>
    <row r="78" spans="11:30" ht="14" hidden="1" x14ac:dyDescent="0.2">
      <c r="K78" s="60"/>
      <c r="L78" s="72"/>
      <c r="M78" s="72"/>
      <c r="N78" s="72"/>
      <c r="O78" s="72"/>
      <c r="T78" s="59"/>
      <c r="Y78" s="59"/>
      <c r="AD78" s="59"/>
    </row>
    <row r="79" spans="11:30" ht="14" hidden="1" x14ac:dyDescent="0.2">
      <c r="K79" s="60"/>
      <c r="L79" s="72"/>
      <c r="M79" s="72"/>
      <c r="N79" s="72"/>
      <c r="O79" s="72"/>
      <c r="T79" s="59"/>
      <c r="Y79" s="59"/>
      <c r="AD79" s="59"/>
    </row>
    <row r="80" spans="11:30" ht="14" hidden="1" x14ac:dyDescent="0.2">
      <c r="K80" s="60"/>
      <c r="L80" s="72"/>
      <c r="M80" s="72"/>
      <c r="N80" s="72"/>
      <c r="O80" s="72"/>
      <c r="T80" s="59"/>
      <c r="Y80" s="59"/>
      <c r="AD80" s="59"/>
    </row>
    <row r="81" spans="11:30" ht="14" hidden="1" x14ac:dyDescent="0.2">
      <c r="K81" s="60"/>
      <c r="L81" s="72"/>
      <c r="M81" s="72"/>
      <c r="N81" s="72"/>
      <c r="O81" s="72"/>
      <c r="T81" s="59"/>
      <c r="Y81" s="59"/>
      <c r="AD81" s="59"/>
    </row>
    <row r="82" spans="11:30" ht="14" hidden="1" x14ac:dyDescent="0.2">
      <c r="K82" s="60"/>
      <c r="L82" s="72"/>
      <c r="M82" s="72"/>
      <c r="N82" s="72"/>
      <c r="O82" s="72"/>
      <c r="T82" s="59"/>
      <c r="Y82" s="59"/>
      <c r="AD82" s="59"/>
    </row>
    <row r="83" spans="11:30" ht="14" hidden="1" x14ac:dyDescent="0.2">
      <c r="K83" s="60"/>
      <c r="L83" s="72"/>
      <c r="M83" s="72"/>
      <c r="N83" s="72"/>
      <c r="O83" s="72"/>
      <c r="T83" s="59"/>
      <c r="Y83" s="59"/>
      <c r="AD83" s="59"/>
    </row>
    <row r="84" spans="11:30" ht="14" hidden="1" x14ac:dyDescent="0.2">
      <c r="K84" s="60"/>
      <c r="L84" s="72"/>
      <c r="M84" s="72"/>
      <c r="N84" s="72"/>
      <c r="O84" s="72"/>
      <c r="T84" s="59"/>
      <c r="Y84" s="59"/>
      <c r="AD84" s="59"/>
    </row>
    <row r="85" spans="11:30" ht="14" hidden="1" x14ac:dyDescent="0.2">
      <c r="K85" s="60"/>
      <c r="L85" s="72"/>
      <c r="M85" s="72"/>
      <c r="N85" s="72"/>
      <c r="O85" s="72"/>
      <c r="T85" s="59"/>
      <c r="Y85" s="59"/>
      <c r="AD85" s="59"/>
    </row>
    <row r="86" spans="11:30" ht="14" hidden="1" x14ac:dyDescent="0.2">
      <c r="K86" s="60"/>
      <c r="L86" s="72"/>
      <c r="M86" s="72"/>
      <c r="N86" s="72"/>
      <c r="O86" s="72"/>
      <c r="T86" s="59"/>
      <c r="Y86" s="59"/>
      <c r="AD86" s="59"/>
    </row>
    <row r="87" spans="11:30" ht="14" hidden="1" x14ac:dyDescent="0.2">
      <c r="K87" s="60"/>
      <c r="L87" s="72"/>
      <c r="M87" s="72"/>
      <c r="N87" s="72"/>
      <c r="O87" s="72"/>
      <c r="T87" s="59"/>
      <c r="Y87" s="59"/>
      <c r="AD87" s="59"/>
    </row>
    <row r="88" spans="11:30" ht="14" hidden="1" x14ac:dyDescent="0.2">
      <c r="K88" s="60"/>
      <c r="L88" s="72"/>
      <c r="M88" s="72"/>
      <c r="N88" s="72"/>
      <c r="O88" s="72"/>
      <c r="T88" s="59"/>
      <c r="Y88" s="59"/>
      <c r="AD88" s="59"/>
    </row>
    <row r="89" spans="11:30" ht="14" hidden="1" x14ac:dyDescent="0.2">
      <c r="K89" s="60"/>
      <c r="L89" s="72"/>
      <c r="M89" s="72"/>
      <c r="N89" s="72"/>
      <c r="O89" s="72"/>
      <c r="T89" s="59"/>
      <c r="Y89" s="59"/>
      <c r="AD89" s="59"/>
    </row>
    <row r="90" spans="11:30" ht="14" hidden="1" x14ac:dyDescent="0.2">
      <c r="K90" s="60"/>
      <c r="L90" s="72"/>
      <c r="M90" s="72"/>
      <c r="N90" s="72"/>
      <c r="O90" s="72"/>
      <c r="T90" s="59"/>
      <c r="Y90" s="59"/>
      <c r="AD90" s="59"/>
    </row>
    <row r="91" spans="11:30" ht="14" hidden="1" x14ac:dyDescent="0.2">
      <c r="K91" s="60"/>
      <c r="L91" s="72"/>
      <c r="M91" s="72"/>
      <c r="N91" s="72"/>
      <c r="O91" s="72"/>
      <c r="T91" s="59"/>
      <c r="Y91" s="59"/>
      <c r="AD91" s="59"/>
    </row>
    <row r="92" spans="11:30" ht="14" hidden="1" x14ac:dyDescent="0.2">
      <c r="K92" s="60"/>
      <c r="L92" s="72"/>
      <c r="M92" s="72"/>
      <c r="N92" s="72"/>
      <c r="O92" s="72"/>
      <c r="T92" s="59"/>
      <c r="Y92" s="59"/>
      <c r="AD92" s="59"/>
    </row>
    <row r="93" spans="11:30" ht="14" hidden="1" x14ac:dyDescent="0.2">
      <c r="K93" s="60"/>
      <c r="L93" s="72"/>
      <c r="M93" s="72"/>
      <c r="N93" s="72"/>
      <c r="O93" s="72"/>
      <c r="T93" s="59"/>
      <c r="Y93" s="59"/>
      <c r="AD93" s="59"/>
    </row>
    <row r="94" spans="11:30" ht="14" hidden="1" x14ac:dyDescent="0.2">
      <c r="K94" s="60"/>
      <c r="L94" s="72"/>
      <c r="M94" s="72"/>
      <c r="N94" s="72"/>
      <c r="O94" s="72"/>
      <c r="T94" s="59"/>
      <c r="Y94" s="59"/>
      <c r="AD94" s="59"/>
    </row>
    <row r="95" spans="11:30" ht="14" hidden="1" x14ac:dyDescent="0.2">
      <c r="K95" s="60"/>
      <c r="L95" s="72"/>
      <c r="M95" s="72"/>
      <c r="N95" s="72"/>
      <c r="O95" s="72"/>
      <c r="T95" s="59"/>
      <c r="Y95" s="59"/>
      <c r="AD95" s="59"/>
    </row>
    <row r="96" spans="11:30" ht="14" hidden="1" x14ac:dyDescent="0.2">
      <c r="K96" s="60"/>
      <c r="L96" s="72"/>
      <c r="M96" s="72"/>
      <c r="N96" s="72"/>
      <c r="O96" s="72"/>
      <c r="T96" s="59"/>
      <c r="Y96" s="59"/>
      <c r="AD96" s="59"/>
    </row>
    <row r="97" spans="11:30" ht="14" hidden="1" x14ac:dyDescent="0.2">
      <c r="K97" s="60"/>
      <c r="L97" s="72"/>
      <c r="M97" s="72"/>
      <c r="N97" s="72"/>
      <c r="O97" s="72"/>
      <c r="T97" s="59"/>
      <c r="Y97" s="59"/>
      <c r="AD97" s="59"/>
    </row>
    <row r="98" spans="11:30" ht="14" hidden="1" x14ac:dyDescent="0.2">
      <c r="K98" s="60"/>
      <c r="L98" s="72"/>
      <c r="M98" s="72"/>
      <c r="N98" s="72"/>
      <c r="O98" s="72"/>
      <c r="T98" s="59"/>
      <c r="Y98" s="59"/>
      <c r="AD98" s="59"/>
    </row>
    <row r="99" spans="11:30" ht="14" hidden="1" x14ac:dyDescent="0.2">
      <c r="K99" s="60"/>
      <c r="L99" s="72"/>
      <c r="M99" s="72"/>
      <c r="N99" s="72"/>
      <c r="O99" s="72"/>
      <c r="T99" s="59"/>
      <c r="Y99" s="59"/>
      <c r="AD99" s="59"/>
    </row>
    <row r="100" spans="11:30" ht="14" hidden="1" x14ac:dyDescent="0.2">
      <c r="K100" s="60"/>
      <c r="L100" s="72"/>
      <c r="M100" s="72"/>
      <c r="N100" s="72"/>
      <c r="O100" s="72"/>
      <c r="T100" s="59"/>
      <c r="Y100" s="59"/>
      <c r="AD100" s="59"/>
    </row>
    <row r="101" spans="11:30" ht="14" hidden="1" x14ac:dyDescent="0.2">
      <c r="K101" s="60"/>
      <c r="L101" s="72"/>
      <c r="M101" s="72"/>
      <c r="N101" s="72"/>
      <c r="O101" s="72"/>
      <c r="T101" s="59"/>
      <c r="Y101" s="59"/>
      <c r="AD101" s="59"/>
    </row>
    <row r="102" spans="11:30" ht="14" hidden="1" x14ac:dyDescent="0.2">
      <c r="K102" s="60"/>
      <c r="L102" s="72"/>
      <c r="M102" s="72"/>
      <c r="N102" s="72"/>
      <c r="O102" s="72"/>
      <c r="T102" s="59"/>
      <c r="Y102" s="59"/>
      <c r="AD102" s="59"/>
    </row>
    <row r="103" spans="11:30" ht="14" hidden="1" x14ac:dyDescent="0.2">
      <c r="K103" s="60"/>
      <c r="L103" s="72"/>
      <c r="M103" s="72"/>
      <c r="N103" s="72"/>
      <c r="O103" s="72"/>
      <c r="T103" s="59"/>
      <c r="Y103" s="59"/>
      <c r="AD103" s="59"/>
    </row>
    <row r="104" spans="11:30" ht="14" hidden="1" x14ac:dyDescent="0.2">
      <c r="K104" s="60"/>
      <c r="L104" s="72"/>
      <c r="M104" s="72"/>
      <c r="N104" s="72"/>
      <c r="O104" s="72"/>
      <c r="T104" s="59"/>
      <c r="Y104" s="59"/>
      <c r="AD104" s="59"/>
    </row>
    <row r="105" spans="11:30" ht="14" hidden="1" x14ac:dyDescent="0.2">
      <c r="K105" s="60"/>
      <c r="L105" s="72"/>
      <c r="M105" s="72"/>
      <c r="N105" s="72"/>
      <c r="O105" s="72"/>
      <c r="T105" s="59"/>
      <c r="Y105" s="59"/>
      <c r="AD105" s="59"/>
    </row>
    <row r="106" spans="11:30" ht="14" hidden="1" x14ac:dyDescent="0.2">
      <c r="K106" s="60"/>
      <c r="L106" s="72"/>
      <c r="M106" s="72"/>
      <c r="N106" s="72"/>
      <c r="O106" s="72"/>
      <c r="T106" s="59"/>
      <c r="Y106" s="59"/>
      <c r="AD106" s="59"/>
    </row>
    <row r="107" spans="11:30" ht="14" hidden="1" x14ac:dyDescent="0.2">
      <c r="K107" s="60"/>
      <c r="L107" s="72"/>
      <c r="M107" s="72"/>
      <c r="N107" s="72"/>
      <c r="O107" s="72"/>
      <c r="T107" s="59"/>
      <c r="Y107" s="59"/>
      <c r="AD107" s="59"/>
    </row>
    <row r="108" spans="11:30" ht="14" hidden="1" x14ac:dyDescent="0.2">
      <c r="K108" s="60"/>
      <c r="L108" s="72"/>
      <c r="M108" s="72"/>
      <c r="N108" s="72"/>
      <c r="O108" s="72"/>
      <c r="T108" s="59"/>
      <c r="Y108" s="59"/>
      <c r="AD108" s="59"/>
    </row>
    <row r="109" spans="11:30" ht="14" hidden="1" x14ac:dyDescent="0.2">
      <c r="K109" s="60"/>
      <c r="L109" s="72"/>
      <c r="M109" s="72"/>
      <c r="N109" s="72"/>
      <c r="O109" s="72"/>
      <c r="T109" s="59"/>
      <c r="Y109" s="59"/>
      <c r="AD109" s="59"/>
    </row>
    <row r="110" spans="11:30" ht="14" hidden="1" x14ac:dyDescent="0.2">
      <c r="K110" s="60"/>
      <c r="L110" s="72"/>
      <c r="M110" s="72"/>
      <c r="N110" s="72"/>
      <c r="O110" s="72"/>
      <c r="T110" s="59"/>
      <c r="Y110" s="59"/>
      <c r="AD110" s="59"/>
    </row>
    <row r="111" spans="11:30" ht="14" hidden="1" x14ac:dyDescent="0.2">
      <c r="K111" s="60"/>
      <c r="L111" s="72"/>
      <c r="M111" s="72"/>
      <c r="N111" s="72"/>
      <c r="O111" s="72"/>
      <c r="T111" s="59"/>
      <c r="Y111" s="59"/>
      <c r="AD111" s="59"/>
    </row>
    <row r="112" spans="11:30" ht="14" hidden="1" x14ac:dyDescent="0.2">
      <c r="K112" s="60"/>
      <c r="L112" s="72"/>
      <c r="M112" s="72"/>
      <c r="N112" s="72"/>
      <c r="O112" s="72"/>
      <c r="T112" s="59"/>
      <c r="Y112" s="59"/>
      <c r="AD112" s="59"/>
    </row>
    <row r="113" spans="11:30" ht="14" hidden="1" x14ac:dyDescent="0.2">
      <c r="K113" s="60"/>
      <c r="L113" s="72"/>
      <c r="M113" s="72"/>
      <c r="N113" s="72"/>
      <c r="O113" s="72"/>
      <c r="T113" s="59"/>
      <c r="Y113" s="59"/>
      <c r="AD113" s="59"/>
    </row>
    <row r="114" spans="11:30" ht="14" hidden="1" x14ac:dyDescent="0.2">
      <c r="K114" s="60"/>
      <c r="L114" s="72"/>
      <c r="M114" s="72"/>
      <c r="N114" s="72"/>
      <c r="O114" s="72"/>
      <c r="T114" s="59"/>
      <c r="Y114" s="59"/>
      <c r="AD114" s="59"/>
    </row>
    <row r="115" spans="11:30" ht="14" hidden="1" x14ac:dyDescent="0.2">
      <c r="K115" s="60"/>
      <c r="L115" s="72"/>
      <c r="M115" s="72"/>
      <c r="N115" s="72"/>
      <c r="O115" s="72"/>
      <c r="T115" s="59"/>
      <c r="Y115" s="59"/>
      <c r="AD115" s="59"/>
    </row>
    <row r="116" spans="11:30" ht="14" hidden="1" x14ac:dyDescent="0.2">
      <c r="K116" s="60"/>
      <c r="L116" s="72"/>
      <c r="M116" s="72"/>
      <c r="N116" s="72"/>
      <c r="O116" s="72"/>
      <c r="T116" s="59"/>
      <c r="Y116" s="59"/>
      <c r="AD116" s="59"/>
    </row>
    <row r="117" spans="11:30" ht="14" hidden="1" x14ac:dyDescent="0.2">
      <c r="K117" s="60"/>
      <c r="L117" s="72"/>
      <c r="M117" s="72"/>
      <c r="N117" s="72"/>
      <c r="O117" s="72"/>
      <c r="T117" s="59"/>
      <c r="Y117" s="59"/>
      <c r="AD117" s="59"/>
    </row>
    <row r="118" spans="11:30" ht="14" hidden="1" x14ac:dyDescent="0.2">
      <c r="K118" s="60"/>
      <c r="L118" s="72"/>
      <c r="M118" s="72"/>
      <c r="N118" s="72"/>
      <c r="O118" s="72"/>
      <c r="T118" s="59"/>
      <c r="Y118" s="59"/>
      <c r="AD118" s="59"/>
    </row>
    <row r="119" spans="11:30" ht="14" hidden="1" x14ac:dyDescent="0.2">
      <c r="K119" s="60"/>
      <c r="L119" s="72"/>
      <c r="M119" s="72"/>
      <c r="N119" s="72"/>
      <c r="O119" s="72"/>
      <c r="T119" s="59"/>
      <c r="Y119" s="59"/>
      <c r="AD119" s="59"/>
    </row>
    <row r="120" spans="11:30" ht="14" hidden="1" x14ac:dyDescent="0.2">
      <c r="K120" s="60"/>
      <c r="L120" s="72"/>
      <c r="M120" s="72"/>
      <c r="N120" s="72"/>
      <c r="O120" s="72"/>
      <c r="T120" s="59"/>
      <c r="Y120" s="59"/>
      <c r="AD120" s="59"/>
    </row>
    <row r="121" spans="11:30" ht="14" hidden="1" x14ac:dyDescent="0.2">
      <c r="K121" s="60"/>
      <c r="L121" s="72"/>
      <c r="M121" s="72"/>
      <c r="N121" s="72"/>
      <c r="O121" s="72"/>
      <c r="T121" s="59"/>
      <c r="Y121" s="59"/>
      <c r="AD121" s="59"/>
    </row>
    <row r="122" spans="11:30" ht="14" hidden="1" x14ac:dyDescent="0.2">
      <c r="K122" s="60"/>
      <c r="L122" s="72"/>
      <c r="M122" s="72"/>
      <c r="N122" s="72"/>
      <c r="O122" s="72"/>
      <c r="T122" s="59"/>
      <c r="Y122" s="59"/>
      <c r="AD122" s="59"/>
    </row>
    <row r="123" spans="11:30" ht="14" hidden="1" x14ac:dyDescent="0.2">
      <c r="K123" s="60"/>
      <c r="L123" s="72"/>
      <c r="M123" s="72"/>
      <c r="N123" s="72"/>
      <c r="O123" s="72"/>
      <c r="T123" s="59"/>
      <c r="Y123" s="59"/>
      <c r="AD123" s="59"/>
    </row>
    <row r="124" spans="11:30" ht="14" hidden="1" x14ac:dyDescent="0.2">
      <c r="K124" s="60"/>
      <c r="L124" s="72"/>
      <c r="M124" s="72"/>
      <c r="N124" s="72"/>
      <c r="O124" s="72"/>
      <c r="T124" s="59"/>
      <c r="Y124" s="59"/>
      <c r="AD124" s="59"/>
    </row>
    <row r="125" spans="11:30" ht="14" hidden="1" x14ac:dyDescent="0.2">
      <c r="K125" s="60"/>
      <c r="L125" s="72"/>
      <c r="M125" s="72"/>
      <c r="N125" s="72"/>
      <c r="O125" s="72"/>
      <c r="T125" s="59"/>
      <c r="Y125" s="59"/>
      <c r="AD125" s="59"/>
    </row>
    <row r="126" spans="11:30" ht="14" hidden="1" x14ac:dyDescent="0.2">
      <c r="K126" s="60"/>
      <c r="L126" s="72"/>
      <c r="M126" s="72"/>
      <c r="N126" s="72"/>
      <c r="O126" s="72"/>
      <c r="T126" s="59"/>
      <c r="Y126" s="59"/>
      <c r="AD126" s="59"/>
    </row>
    <row r="127" spans="11:30" ht="14" hidden="1" x14ac:dyDescent="0.2">
      <c r="K127" s="60"/>
      <c r="L127" s="72"/>
      <c r="M127" s="72"/>
      <c r="N127" s="72"/>
      <c r="O127" s="72"/>
      <c r="T127" s="59"/>
      <c r="Y127" s="59"/>
      <c r="AD127" s="59"/>
    </row>
    <row r="128" spans="11:30" ht="14" hidden="1" x14ac:dyDescent="0.2">
      <c r="K128" s="60"/>
      <c r="L128" s="72"/>
      <c r="M128" s="72"/>
      <c r="N128" s="72"/>
      <c r="O128" s="72"/>
      <c r="T128" s="59"/>
      <c r="Y128" s="59"/>
      <c r="AD128" s="59"/>
    </row>
    <row r="129" spans="11:30" ht="14" hidden="1" x14ac:dyDescent="0.2">
      <c r="K129" s="60"/>
      <c r="L129" s="72"/>
      <c r="M129" s="72"/>
      <c r="N129" s="72"/>
      <c r="O129" s="72"/>
      <c r="T129" s="59"/>
      <c r="Y129" s="59"/>
      <c r="AD129" s="59"/>
    </row>
    <row r="130" spans="11:30" ht="14" hidden="1" x14ac:dyDescent="0.2">
      <c r="K130" s="60"/>
      <c r="L130" s="72"/>
      <c r="M130" s="72"/>
      <c r="N130" s="72"/>
      <c r="O130" s="72"/>
      <c r="T130" s="59"/>
      <c r="Y130" s="59"/>
      <c r="AD130" s="59"/>
    </row>
    <row r="131" spans="11:30" ht="14" hidden="1" x14ac:dyDescent="0.2">
      <c r="K131" s="60"/>
      <c r="L131" s="72"/>
      <c r="M131" s="72"/>
      <c r="N131" s="72"/>
      <c r="O131" s="72"/>
      <c r="T131" s="59"/>
      <c r="Y131" s="59"/>
      <c r="AD131" s="59"/>
    </row>
    <row r="132" spans="11:30" ht="14" hidden="1" x14ac:dyDescent="0.2">
      <c r="K132" s="60"/>
      <c r="L132" s="72"/>
      <c r="M132" s="72"/>
      <c r="N132" s="72"/>
      <c r="O132" s="72"/>
      <c r="T132" s="59"/>
      <c r="Y132" s="59"/>
      <c r="AD132" s="59"/>
    </row>
    <row r="133" spans="11:30" ht="14" hidden="1" x14ac:dyDescent="0.2">
      <c r="K133" s="60"/>
      <c r="L133" s="72"/>
      <c r="M133" s="72"/>
      <c r="N133" s="72"/>
      <c r="O133" s="72"/>
      <c r="T133" s="59"/>
      <c r="Y133" s="59"/>
      <c r="AD133" s="59"/>
    </row>
    <row r="134" spans="11:30" ht="14" hidden="1" x14ac:dyDescent="0.2">
      <c r="K134" s="60"/>
      <c r="L134" s="72"/>
      <c r="M134" s="72"/>
      <c r="N134" s="72"/>
      <c r="O134" s="72"/>
      <c r="T134" s="59"/>
      <c r="Y134" s="59"/>
      <c r="AD134" s="59"/>
    </row>
    <row r="135" spans="11:30" ht="14" hidden="1" x14ac:dyDescent="0.2">
      <c r="K135" s="60"/>
      <c r="L135" s="72"/>
      <c r="M135" s="72"/>
      <c r="N135" s="72"/>
      <c r="O135" s="72"/>
      <c r="T135" s="59"/>
      <c r="Y135" s="59"/>
      <c r="AD135" s="59"/>
    </row>
    <row r="136" spans="11:30" ht="14" hidden="1" x14ac:dyDescent="0.2">
      <c r="K136" s="60"/>
      <c r="L136" s="72"/>
      <c r="M136" s="72"/>
      <c r="N136" s="72"/>
      <c r="O136" s="72"/>
      <c r="T136" s="59"/>
      <c r="Y136" s="59"/>
      <c r="AD136" s="59"/>
    </row>
    <row r="137" spans="11:30" ht="14" hidden="1" x14ac:dyDescent="0.2">
      <c r="K137" s="60"/>
      <c r="L137" s="72"/>
      <c r="M137" s="72"/>
      <c r="N137" s="72"/>
      <c r="O137" s="72"/>
      <c r="T137" s="59"/>
      <c r="Y137" s="59"/>
      <c r="AD137" s="59"/>
    </row>
    <row r="138" spans="11:30" ht="14" hidden="1" x14ac:dyDescent="0.2">
      <c r="K138" s="60"/>
      <c r="L138" s="72"/>
      <c r="M138" s="72"/>
      <c r="N138" s="72"/>
      <c r="O138" s="72"/>
      <c r="T138" s="59"/>
      <c r="Y138" s="59"/>
      <c r="AD138" s="59"/>
    </row>
    <row r="139" spans="11:30" ht="14" hidden="1" x14ac:dyDescent="0.2">
      <c r="K139" s="60"/>
      <c r="L139" s="72"/>
      <c r="M139" s="72"/>
      <c r="N139" s="72"/>
      <c r="O139" s="72"/>
      <c r="T139" s="59"/>
      <c r="Y139" s="59"/>
      <c r="AD139" s="59"/>
    </row>
    <row r="140" spans="11:30" ht="14" hidden="1" x14ac:dyDescent="0.2">
      <c r="K140" s="60"/>
      <c r="L140" s="72"/>
      <c r="M140" s="72"/>
      <c r="N140" s="72"/>
      <c r="O140" s="72"/>
      <c r="T140" s="59"/>
      <c r="Y140" s="59"/>
      <c r="AD140" s="59"/>
    </row>
    <row r="141" spans="11:30" ht="14" hidden="1" x14ac:dyDescent="0.2">
      <c r="K141" s="60"/>
      <c r="L141" s="72"/>
      <c r="M141" s="72"/>
      <c r="N141" s="72"/>
      <c r="O141" s="72"/>
      <c r="T141" s="59"/>
      <c r="Y141" s="59"/>
      <c r="AD141" s="59"/>
    </row>
    <row r="142" spans="11:30" ht="14" hidden="1" x14ac:dyDescent="0.2">
      <c r="K142" s="60"/>
      <c r="L142" s="72"/>
      <c r="M142" s="72"/>
      <c r="N142" s="72"/>
      <c r="O142" s="72"/>
      <c r="T142" s="59"/>
      <c r="Y142" s="59"/>
      <c r="AD142" s="59"/>
    </row>
    <row r="143" spans="11:30" ht="14" hidden="1" x14ac:dyDescent="0.2">
      <c r="K143" s="60"/>
      <c r="L143" s="72"/>
      <c r="M143" s="72"/>
      <c r="N143" s="72"/>
      <c r="O143" s="72"/>
      <c r="T143" s="59"/>
      <c r="Y143" s="59"/>
      <c r="AD143" s="59"/>
    </row>
    <row r="144" spans="11:30" ht="14" hidden="1" x14ac:dyDescent="0.2">
      <c r="K144" s="60"/>
      <c r="L144" s="72"/>
      <c r="M144" s="72"/>
      <c r="N144" s="72"/>
      <c r="O144" s="72"/>
      <c r="T144" s="59"/>
      <c r="Y144" s="59"/>
      <c r="AD144" s="59"/>
    </row>
    <row r="145" spans="11:30" ht="14" hidden="1" x14ac:dyDescent="0.2">
      <c r="K145" s="60"/>
      <c r="L145" s="72"/>
      <c r="M145" s="72"/>
      <c r="N145" s="72"/>
      <c r="O145" s="72"/>
      <c r="T145" s="59"/>
      <c r="Y145" s="59"/>
      <c r="AD145" s="59"/>
    </row>
    <row r="146" spans="11:30" ht="14" hidden="1" x14ac:dyDescent="0.2">
      <c r="K146" s="60"/>
      <c r="L146" s="72"/>
      <c r="M146" s="72"/>
      <c r="N146" s="72"/>
      <c r="O146" s="72"/>
      <c r="T146" s="59"/>
      <c r="Y146" s="59"/>
      <c r="AD146" s="59"/>
    </row>
    <row r="147" spans="11:30" ht="14" hidden="1" x14ac:dyDescent="0.2">
      <c r="K147" s="60"/>
      <c r="L147" s="72"/>
      <c r="M147" s="72"/>
      <c r="N147" s="72"/>
      <c r="O147" s="72"/>
      <c r="T147" s="59"/>
      <c r="Y147" s="59"/>
      <c r="AD147" s="59"/>
    </row>
    <row r="148" spans="11:30" ht="14" hidden="1" x14ac:dyDescent="0.2">
      <c r="K148" s="60"/>
      <c r="L148" s="72"/>
      <c r="M148" s="72"/>
      <c r="N148" s="72"/>
      <c r="O148" s="72"/>
      <c r="T148" s="59"/>
      <c r="Y148" s="59"/>
      <c r="AD148" s="59"/>
    </row>
    <row r="149" spans="11:30" ht="14" hidden="1" x14ac:dyDescent="0.2">
      <c r="K149" s="60"/>
      <c r="L149" s="72"/>
      <c r="M149" s="72"/>
      <c r="N149" s="72"/>
      <c r="O149" s="72"/>
      <c r="T149" s="59"/>
      <c r="Y149" s="59"/>
      <c r="AD149" s="59"/>
    </row>
    <row r="150" spans="11:30" ht="14" hidden="1" x14ac:dyDescent="0.2">
      <c r="K150" s="60"/>
      <c r="L150" s="72"/>
      <c r="M150" s="72"/>
      <c r="N150" s="72"/>
      <c r="O150" s="72"/>
      <c r="T150" s="59"/>
      <c r="Y150" s="59"/>
      <c r="AD150" s="59"/>
    </row>
    <row r="151" spans="11:30" ht="14" hidden="1" x14ac:dyDescent="0.2">
      <c r="K151" s="60"/>
      <c r="L151" s="72"/>
      <c r="M151" s="72"/>
      <c r="N151" s="72"/>
      <c r="O151" s="72"/>
      <c r="T151" s="59"/>
      <c r="Y151" s="59"/>
      <c r="AD151" s="59"/>
    </row>
    <row r="152" spans="11:30" ht="14" hidden="1" x14ac:dyDescent="0.2">
      <c r="K152" s="60"/>
      <c r="L152" s="72"/>
      <c r="M152" s="72"/>
      <c r="N152" s="72"/>
      <c r="O152" s="72"/>
      <c r="T152" s="59"/>
      <c r="Y152" s="59"/>
      <c r="AD152" s="59"/>
    </row>
    <row r="153" spans="11:30" ht="14" hidden="1" x14ac:dyDescent="0.2">
      <c r="K153" s="60"/>
      <c r="L153" s="72"/>
      <c r="M153" s="72"/>
      <c r="N153" s="72"/>
      <c r="O153" s="72"/>
      <c r="T153" s="59"/>
      <c r="Y153" s="59"/>
      <c r="AD153" s="59"/>
    </row>
    <row r="154" spans="11:30" ht="14" hidden="1" x14ac:dyDescent="0.2">
      <c r="K154" s="60"/>
      <c r="L154" s="72"/>
      <c r="M154" s="72"/>
      <c r="N154" s="72"/>
      <c r="O154" s="72"/>
      <c r="T154" s="59"/>
      <c r="Y154" s="59"/>
      <c r="AD154" s="59"/>
    </row>
    <row r="155" spans="11:30" ht="14" hidden="1" x14ac:dyDescent="0.2">
      <c r="K155" s="60"/>
      <c r="L155" s="72"/>
      <c r="M155" s="72"/>
      <c r="N155" s="72"/>
      <c r="O155" s="72"/>
      <c r="T155" s="59"/>
      <c r="Y155" s="59"/>
      <c r="AD155" s="59"/>
    </row>
    <row r="156" spans="11:30" ht="14" hidden="1" x14ac:dyDescent="0.2">
      <c r="K156" s="60"/>
      <c r="L156" s="72"/>
      <c r="M156" s="72"/>
      <c r="N156" s="72"/>
      <c r="O156" s="72"/>
      <c r="T156" s="59"/>
      <c r="Y156" s="59"/>
      <c r="AD156" s="59"/>
    </row>
    <row r="157" spans="11:30" ht="14" hidden="1" x14ac:dyDescent="0.2">
      <c r="K157" s="60"/>
      <c r="L157" s="72"/>
      <c r="M157" s="72"/>
      <c r="N157" s="72"/>
      <c r="O157" s="72"/>
      <c r="T157" s="59"/>
      <c r="Y157" s="59"/>
      <c r="AD157" s="59"/>
    </row>
    <row r="158" spans="11:30" ht="14" hidden="1" x14ac:dyDescent="0.2">
      <c r="K158" s="60"/>
      <c r="L158" s="72"/>
      <c r="M158" s="72"/>
      <c r="N158" s="72"/>
      <c r="O158" s="72"/>
      <c r="T158" s="59"/>
      <c r="Y158" s="59"/>
      <c r="AD158" s="59"/>
    </row>
    <row r="159" spans="11:30" ht="14" hidden="1" x14ac:dyDescent="0.2">
      <c r="K159" s="60"/>
      <c r="L159" s="72"/>
      <c r="M159" s="72"/>
      <c r="N159" s="72"/>
      <c r="O159" s="72"/>
      <c r="T159" s="59"/>
      <c r="Y159" s="59"/>
      <c r="AD159" s="59"/>
    </row>
    <row r="160" spans="11:30" ht="14" hidden="1" x14ac:dyDescent="0.2">
      <c r="K160" s="60"/>
      <c r="L160" s="72"/>
      <c r="M160" s="72"/>
      <c r="N160" s="72"/>
      <c r="O160" s="72"/>
      <c r="T160" s="59"/>
      <c r="Y160" s="59"/>
      <c r="AD160" s="59"/>
    </row>
    <row r="161" spans="11:30" ht="14" hidden="1" x14ac:dyDescent="0.2">
      <c r="K161" s="60"/>
      <c r="L161" s="72"/>
      <c r="M161" s="72"/>
      <c r="N161" s="72"/>
      <c r="O161" s="72"/>
      <c r="T161" s="59"/>
      <c r="Y161" s="59"/>
      <c r="AD161" s="59"/>
    </row>
    <row r="162" spans="11:30" ht="14" hidden="1" x14ac:dyDescent="0.2">
      <c r="K162" s="60"/>
      <c r="L162" s="72"/>
      <c r="M162" s="72"/>
      <c r="N162" s="72"/>
      <c r="O162" s="72"/>
      <c r="T162" s="59"/>
      <c r="Y162" s="59"/>
      <c r="AD162" s="59"/>
    </row>
    <row r="163" spans="11:30" ht="14" hidden="1" x14ac:dyDescent="0.2">
      <c r="K163" s="60"/>
      <c r="L163" s="72"/>
      <c r="M163" s="72"/>
      <c r="N163" s="72"/>
      <c r="O163" s="72"/>
      <c r="T163" s="59"/>
      <c r="Y163" s="59"/>
      <c r="AD163" s="59"/>
    </row>
    <row r="164" spans="11:30" ht="14" hidden="1" x14ac:dyDescent="0.2">
      <c r="K164" s="60"/>
      <c r="L164" s="72"/>
      <c r="M164" s="72"/>
      <c r="N164" s="72"/>
      <c r="O164" s="72"/>
      <c r="T164" s="59"/>
      <c r="Y164" s="59"/>
      <c r="AD164" s="59"/>
    </row>
    <row r="165" spans="11:30" ht="14" hidden="1" x14ac:dyDescent="0.2">
      <c r="K165" s="60"/>
      <c r="L165" s="72"/>
      <c r="M165" s="72"/>
      <c r="N165" s="72"/>
      <c r="O165" s="72"/>
      <c r="T165" s="59"/>
      <c r="Y165" s="59"/>
      <c r="AD165" s="59"/>
    </row>
    <row r="166" spans="11:30" ht="14" hidden="1" x14ac:dyDescent="0.2">
      <c r="K166" s="60"/>
      <c r="L166" s="72"/>
      <c r="M166" s="72"/>
      <c r="N166" s="72"/>
      <c r="O166" s="72"/>
      <c r="T166" s="59"/>
      <c r="Y166" s="59"/>
      <c r="AD166" s="59"/>
    </row>
    <row r="167" spans="11:30" ht="14" hidden="1" x14ac:dyDescent="0.2">
      <c r="K167" s="60"/>
      <c r="L167" s="72"/>
      <c r="M167" s="72"/>
      <c r="N167" s="72"/>
      <c r="O167" s="72"/>
      <c r="T167" s="59"/>
      <c r="Y167" s="59"/>
      <c r="AD167" s="59"/>
    </row>
    <row r="168" spans="11:30" ht="14" hidden="1" x14ac:dyDescent="0.2">
      <c r="K168" s="60"/>
      <c r="L168" s="72"/>
      <c r="M168" s="72"/>
      <c r="N168" s="72"/>
      <c r="O168" s="72"/>
      <c r="T168" s="59"/>
      <c r="Y168" s="59"/>
      <c r="AD168" s="59"/>
    </row>
    <row r="169" spans="11:30" ht="14" hidden="1" x14ac:dyDescent="0.2">
      <c r="K169" s="60"/>
      <c r="L169" s="72"/>
      <c r="M169" s="72"/>
      <c r="N169" s="72"/>
      <c r="O169" s="72"/>
      <c r="T169" s="59"/>
      <c r="Y169" s="59"/>
      <c r="AD169" s="59"/>
    </row>
    <row r="170" spans="11:30" ht="14" hidden="1" x14ac:dyDescent="0.2">
      <c r="K170" s="60"/>
      <c r="L170" s="72"/>
      <c r="M170" s="72"/>
      <c r="N170" s="72"/>
      <c r="O170" s="72"/>
      <c r="T170" s="59"/>
      <c r="Y170" s="59"/>
      <c r="AD170" s="59"/>
    </row>
    <row r="171" spans="11:30" ht="14" hidden="1" x14ac:dyDescent="0.2">
      <c r="K171" s="60"/>
      <c r="L171" s="72"/>
      <c r="M171" s="72"/>
      <c r="N171" s="72"/>
      <c r="O171" s="72"/>
      <c r="T171" s="59"/>
      <c r="Y171" s="59"/>
      <c r="AD171" s="59"/>
    </row>
    <row r="172" spans="11:30" ht="14" hidden="1" x14ac:dyDescent="0.2">
      <c r="K172" s="60"/>
      <c r="L172" s="72"/>
      <c r="M172" s="72"/>
      <c r="N172" s="72"/>
      <c r="O172" s="72"/>
      <c r="T172" s="59"/>
      <c r="Y172" s="59"/>
      <c r="AD172" s="59"/>
    </row>
    <row r="173" spans="11:30" ht="14" hidden="1" x14ac:dyDescent="0.2">
      <c r="K173" s="60"/>
      <c r="L173" s="72"/>
      <c r="M173" s="72"/>
      <c r="N173" s="72"/>
      <c r="O173" s="72"/>
      <c r="T173" s="59"/>
      <c r="Y173" s="59"/>
      <c r="AD173" s="59"/>
    </row>
    <row r="174" spans="11:30" ht="14" hidden="1" x14ac:dyDescent="0.2">
      <c r="K174" s="60"/>
      <c r="L174" s="72"/>
      <c r="M174" s="72"/>
      <c r="N174" s="72"/>
      <c r="O174" s="72"/>
      <c r="T174" s="59"/>
      <c r="Y174" s="59"/>
      <c r="AD174" s="59"/>
    </row>
    <row r="175" spans="11:30" ht="14" hidden="1" x14ac:dyDescent="0.2">
      <c r="K175" s="60"/>
      <c r="L175" s="72"/>
      <c r="M175" s="72"/>
      <c r="N175" s="72"/>
      <c r="O175" s="72"/>
      <c r="T175" s="59"/>
      <c r="Y175" s="59"/>
      <c r="AD175" s="59"/>
    </row>
    <row r="176" spans="11:30" ht="14" hidden="1" x14ac:dyDescent="0.2">
      <c r="K176" s="60"/>
      <c r="L176" s="72"/>
      <c r="M176" s="72"/>
      <c r="N176" s="72"/>
      <c r="O176" s="72"/>
      <c r="T176" s="59"/>
      <c r="Y176" s="59"/>
      <c r="AD176" s="59"/>
    </row>
    <row r="177" spans="11:30" ht="14" hidden="1" x14ac:dyDescent="0.2">
      <c r="K177" s="60"/>
      <c r="L177" s="72"/>
      <c r="M177" s="72"/>
      <c r="N177" s="72"/>
      <c r="O177" s="72"/>
      <c r="T177" s="59"/>
      <c r="Y177" s="59"/>
      <c r="AD177" s="59"/>
    </row>
    <row r="178" spans="11:30" ht="14" hidden="1" x14ac:dyDescent="0.2">
      <c r="K178" s="60"/>
      <c r="L178" s="72"/>
      <c r="M178" s="72"/>
      <c r="N178" s="72"/>
      <c r="O178" s="72"/>
      <c r="T178" s="59"/>
      <c r="Y178" s="59"/>
      <c r="AD178" s="59"/>
    </row>
    <row r="179" spans="11:30" ht="14" hidden="1" x14ac:dyDescent="0.2">
      <c r="K179" s="60"/>
      <c r="L179" s="72"/>
      <c r="M179" s="72"/>
      <c r="N179" s="72"/>
      <c r="O179" s="72"/>
      <c r="T179" s="59"/>
      <c r="Y179" s="59"/>
      <c r="AD179" s="59"/>
    </row>
    <row r="180" spans="11:30" ht="14" hidden="1" x14ac:dyDescent="0.2">
      <c r="K180" s="60"/>
      <c r="L180" s="72"/>
      <c r="M180" s="72"/>
      <c r="N180" s="72"/>
      <c r="O180" s="72"/>
      <c r="T180" s="59"/>
      <c r="Y180" s="59"/>
      <c r="AD180" s="59"/>
    </row>
    <row r="181" spans="11:30" ht="14" hidden="1" x14ac:dyDescent="0.2">
      <c r="K181" s="60"/>
      <c r="L181" s="72"/>
      <c r="M181" s="72"/>
      <c r="N181" s="72"/>
      <c r="O181" s="72"/>
      <c r="T181" s="59"/>
      <c r="Y181" s="59"/>
      <c r="AD181" s="59"/>
    </row>
    <row r="182" spans="11:30" ht="14" hidden="1" x14ac:dyDescent="0.2">
      <c r="K182" s="60"/>
      <c r="L182" s="72"/>
      <c r="M182" s="72"/>
      <c r="N182" s="72"/>
      <c r="O182" s="72"/>
      <c r="T182" s="59"/>
      <c r="Y182" s="59"/>
      <c r="AD182" s="59"/>
    </row>
    <row r="183" spans="11:30" ht="14" hidden="1" x14ac:dyDescent="0.2">
      <c r="K183" s="60"/>
      <c r="L183" s="72"/>
      <c r="M183" s="72"/>
      <c r="N183" s="72"/>
      <c r="O183" s="72"/>
      <c r="T183" s="59"/>
      <c r="Y183" s="59"/>
      <c r="AD183" s="59"/>
    </row>
    <row r="184" spans="11:30" ht="14" hidden="1" x14ac:dyDescent="0.2">
      <c r="K184" s="60"/>
      <c r="L184" s="72"/>
      <c r="M184" s="72"/>
      <c r="N184" s="72"/>
      <c r="O184" s="72"/>
      <c r="T184" s="59"/>
      <c r="Y184" s="59"/>
      <c r="AD184" s="59"/>
    </row>
    <row r="185" spans="11:30" ht="14" hidden="1" x14ac:dyDescent="0.2">
      <c r="K185" s="60"/>
      <c r="L185" s="72"/>
      <c r="M185" s="72"/>
      <c r="N185" s="72"/>
      <c r="O185" s="72"/>
      <c r="T185" s="59"/>
      <c r="Y185" s="59"/>
      <c r="AD185" s="59"/>
    </row>
    <row r="186" spans="11:30" ht="14" hidden="1" x14ac:dyDescent="0.2">
      <c r="K186" s="60"/>
      <c r="L186" s="72"/>
      <c r="M186" s="72"/>
      <c r="N186" s="72"/>
      <c r="O186" s="72"/>
      <c r="T186" s="59"/>
      <c r="Y186" s="59"/>
      <c r="AD186" s="59"/>
    </row>
    <row r="187" spans="11:30" ht="14" hidden="1" x14ac:dyDescent="0.2">
      <c r="K187" s="60"/>
      <c r="L187" s="72"/>
      <c r="M187" s="72"/>
      <c r="N187" s="72"/>
      <c r="O187" s="72"/>
      <c r="T187" s="59"/>
      <c r="Y187" s="59"/>
      <c r="AD187" s="59"/>
    </row>
    <row r="188" spans="11:30" ht="14" hidden="1" x14ac:dyDescent="0.2">
      <c r="K188" s="60"/>
      <c r="L188" s="72"/>
      <c r="M188" s="72"/>
      <c r="N188" s="72"/>
      <c r="O188" s="72"/>
      <c r="T188" s="59"/>
      <c r="Y188" s="59"/>
      <c r="AD188" s="59"/>
    </row>
    <row r="189" spans="11:30" ht="14" hidden="1" x14ac:dyDescent="0.2">
      <c r="K189" s="60"/>
      <c r="L189" s="72"/>
      <c r="M189" s="72"/>
      <c r="N189" s="72"/>
      <c r="O189" s="72"/>
      <c r="T189" s="59"/>
      <c r="Y189" s="59"/>
      <c r="AD189" s="59"/>
    </row>
    <row r="190" spans="11:30" ht="14" hidden="1" x14ac:dyDescent="0.2">
      <c r="K190" s="60"/>
      <c r="L190" s="72"/>
      <c r="M190" s="72"/>
      <c r="N190" s="72"/>
      <c r="O190" s="72"/>
      <c r="T190" s="59"/>
      <c r="Y190" s="59"/>
      <c r="AD190" s="59"/>
    </row>
    <row r="191" spans="11:30" ht="14" hidden="1" x14ac:dyDescent="0.2">
      <c r="K191" s="60"/>
      <c r="L191" s="72"/>
      <c r="M191" s="72"/>
      <c r="N191" s="72"/>
      <c r="O191" s="72"/>
      <c r="T191" s="59"/>
      <c r="Y191" s="59"/>
      <c r="AD191" s="59"/>
    </row>
    <row r="192" spans="11:30" ht="14" hidden="1" x14ac:dyDescent="0.2">
      <c r="K192" s="60"/>
      <c r="L192" s="72"/>
      <c r="M192" s="72"/>
      <c r="N192" s="72"/>
      <c r="O192" s="72"/>
      <c r="T192" s="59"/>
      <c r="Y192" s="59"/>
      <c r="AD192" s="59"/>
    </row>
    <row r="193" spans="11:30" ht="14" hidden="1" x14ac:dyDescent="0.2">
      <c r="K193" s="60"/>
      <c r="L193" s="72"/>
      <c r="M193" s="72"/>
      <c r="N193" s="72"/>
      <c r="O193" s="72"/>
      <c r="T193" s="59"/>
      <c r="Y193" s="59"/>
      <c r="AD193" s="59"/>
    </row>
    <row r="194" spans="11:30" ht="14" hidden="1" x14ac:dyDescent="0.2">
      <c r="K194" s="60"/>
      <c r="L194" s="72"/>
      <c r="M194" s="72"/>
      <c r="N194" s="72"/>
      <c r="O194" s="72"/>
      <c r="T194" s="59"/>
      <c r="Y194" s="59"/>
      <c r="AD194" s="59"/>
    </row>
    <row r="195" spans="11:30" ht="14" hidden="1" x14ac:dyDescent="0.2">
      <c r="K195" s="60"/>
      <c r="L195" s="72"/>
      <c r="M195" s="72"/>
      <c r="N195" s="72"/>
      <c r="O195" s="72"/>
      <c r="T195" s="59"/>
      <c r="Y195" s="59"/>
      <c r="AD195" s="59"/>
    </row>
    <row r="196" spans="11:30" ht="14" hidden="1" x14ac:dyDescent="0.2">
      <c r="K196" s="60"/>
      <c r="L196" s="72"/>
      <c r="M196" s="72"/>
      <c r="N196" s="72"/>
      <c r="O196" s="72"/>
      <c r="T196" s="59"/>
      <c r="Y196" s="59"/>
      <c r="AD196" s="59"/>
    </row>
    <row r="197" spans="11:30" ht="14" hidden="1" x14ac:dyDescent="0.2">
      <c r="K197" s="60"/>
      <c r="L197" s="72"/>
      <c r="M197" s="72"/>
      <c r="N197" s="72"/>
      <c r="O197" s="72"/>
      <c r="T197" s="59"/>
      <c r="Y197" s="59"/>
      <c r="AD197" s="59"/>
    </row>
    <row r="198" spans="11:30" ht="14" hidden="1" x14ac:dyDescent="0.2">
      <c r="K198" s="60"/>
      <c r="L198" s="72"/>
      <c r="M198" s="72"/>
      <c r="N198" s="72"/>
      <c r="O198" s="72"/>
      <c r="T198" s="59"/>
      <c r="Y198" s="59"/>
      <c r="AD198" s="59"/>
    </row>
    <row r="199" spans="11:30" ht="14" hidden="1" x14ac:dyDescent="0.2">
      <c r="K199" s="60"/>
      <c r="L199" s="72"/>
      <c r="M199" s="72"/>
      <c r="N199" s="72"/>
      <c r="O199" s="72"/>
      <c r="T199" s="59"/>
      <c r="Y199" s="59"/>
      <c r="AD199" s="59"/>
    </row>
    <row r="200" spans="11:30" ht="14" hidden="1" x14ac:dyDescent="0.2">
      <c r="K200" s="60"/>
      <c r="L200" s="72"/>
      <c r="M200" s="72"/>
      <c r="N200" s="72"/>
      <c r="O200" s="72"/>
      <c r="T200" s="59"/>
      <c r="Y200" s="59"/>
      <c r="AD200" s="59"/>
    </row>
    <row r="201" spans="11:30" ht="14" hidden="1" x14ac:dyDescent="0.2">
      <c r="K201" s="60"/>
      <c r="L201" s="72"/>
      <c r="M201" s="72"/>
      <c r="N201" s="72"/>
      <c r="O201" s="72"/>
      <c r="T201" s="59"/>
      <c r="Y201" s="59"/>
      <c r="AD201" s="59"/>
    </row>
    <row r="202" spans="11:30" ht="14" hidden="1" x14ac:dyDescent="0.2">
      <c r="K202" s="60"/>
      <c r="L202" s="72"/>
      <c r="M202" s="72"/>
      <c r="N202" s="72"/>
      <c r="O202" s="72"/>
      <c r="T202" s="59"/>
      <c r="Y202" s="59"/>
      <c r="AD202" s="59"/>
    </row>
    <row r="203" spans="11:30" ht="14" hidden="1" x14ac:dyDescent="0.2">
      <c r="K203" s="60"/>
      <c r="L203" s="72"/>
      <c r="M203" s="72"/>
      <c r="N203" s="72"/>
      <c r="O203" s="72"/>
      <c r="T203" s="59"/>
      <c r="Y203" s="59"/>
      <c r="AD203" s="59"/>
    </row>
    <row r="204" spans="11:30" ht="14" hidden="1" x14ac:dyDescent="0.2">
      <c r="K204" s="60"/>
      <c r="L204" s="72"/>
      <c r="M204" s="72"/>
      <c r="N204" s="72"/>
      <c r="O204" s="72"/>
      <c r="T204" s="59"/>
      <c r="Y204" s="59"/>
      <c r="AD204" s="59"/>
    </row>
    <row r="205" spans="11:30" ht="14" hidden="1" x14ac:dyDescent="0.2">
      <c r="K205" s="60"/>
      <c r="L205" s="72"/>
      <c r="M205" s="72"/>
      <c r="N205" s="72"/>
      <c r="O205" s="72"/>
      <c r="T205" s="59"/>
      <c r="Y205" s="59"/>
      <c r="AD205" s="59"/>
    </row>
    <row r="206" spans="11:30" ht="14" hidden="1" x14ac:dyDescent="0.2">
      <c r="K206" s="60"/>
      <c r="L206" s="72"/>
      <c r="M206" s="72"/>
      <c r="N206" s="72"/>
      <c r="O206" s="72"/>
      <c r="T206" s="59"/>
      <c r="Y206" s="59"/>
      <c r="AD206" s="59"/>
    </row>
    <row r="207" spans="11:30" ht="14" hidden="1" x14ac:dyDescent="0.2">
      <c r="K207" s="60"/>
      <c r="L207" s="72"/>
      <c r="M207" s="72"/>
      <c r="N207" s="72"/>
      <c r="O207" s="72"/>
      <c r="T207" s="59"/>
      <c r="Y207" s="59"/>
      <c r="AD207" s="59"/>
    </row>
    <row r="208" spans="11:30" ht="14" hidden="1" x14ac:dyDescent="0.2">
      <c r="K208" s="60"/>
      <c r="L208" s="72"/>
      <c r="M208" s="72"/>
      <c r="N208" s="72"/>
      <c r="O208" s="72"/>
      <c r="T208" s="59"/>
      <c r="Y208" s="59"/>
      <c r="AD208" s="59"/>
    </row>
    <row r="209" spans="11:30" ht="14" hidden="1" x14ac:dyDescent="0.2">
      <c r="K209" s="60"/>
      <c r="L209" s="72"/>
      <c r="M209" s="72"/>
      <c r="N209" s="72"/>
      <c r="O209" s="72"/>
      <c r="T209" s="59"/>
      <c r="Y209" s="59"/>
      <c r="AD209" s="59"/>
    </row>
    <row r="210" spans="11:30" ht="14" hidden="1" x14ac:dyDescent="0.2">
      <c r="K210" s="60"/>
      <c r="L210" s="72"/>
      <c r="M210" s="72"/>
      <c r="N210" s="72"/>
      <c r="O210" s="72"/>
      <c r="T210" s="59"/>
      <c r="Y210" s="59"/>
      <c r="AD210" s="59"/>
    </row>
    <row r="211" spans="11:30" ht="14" hidden="1" x14ac:dyDescent="0.2">
      <c r="K211" s="60"/>
      <c r="L211" s="72"/>
      <c r="M211" s="72"/>
      <c r="N211" s="72"/>
      <c r="O211" s="72"/>
      <c r="T211" s="59"/>
      <c r="Y211" s="59"/>
      <c r="AD211" s="59"/>
    </row>
    <row r="212" spans="11:30" ht="14" hidden="1" x14ac:dyDescent="0.2">
      <c r="K212" s="60"/>
      <c r="L212" s="72"/>
      <c r="M212" s="72"/>
      <c r="N212" s="72"/>
      <c r="O212" s="72"/>
      <c r="T212" s="59"/>
      <c r="Y212" s="59"/>
      <c r="AD212" s="59"/>
    </row>
    <row r="213" spans="11:30" ht="14" hidden="1" x14ac:dyDescent="0.2">
      <c r="K213" s="60"/>
      <c r="L213" s="72"/>
      <c r="M213" s="72"/>
      <c r="N213" s="72"/>
      <c r="O213" s="72"/>
      <c r="T213" s="59"/>
      <c r="Y213" s="59"/>
      <c r="AD213" s="59"/>
    </row>
    <row r="214" spans="11:30" ht="14" hidden="1" x14ac:dyDescent="0.2">
      <c r="K214" s="60"/>
      <c r="L214" s="72"/>
      <c r="M214" s="72"/>
      <c r="N214" s="72"/>
      <c r="O214" s="72"/>
      <c r="T214" s="59"/>
      <c r="Y214" s="59"/>
      <c r="AD214" s="59"/>
    </row>
    <row r="215" spans="11:30" ht="14" hidden="1" x14ac:dyDescent="0.2">
      <c r="K215" s="60"/>
      <c r="L215" s="72"/>
      <c r="M215" s="72"/>
      <c r="N215" s="72"/>
      <c r="O215" s="72"/>
      <c r="T215" s="59"/>
      <c r="Y215" s="59"/>
      <c r="AD215" s="59"/>
    </row>
    <row r="216" spans="11:30" ht="14" hidden="1" x14ac:dyDescent="0.2">
      <c r="K216" s="60"/>
      <c r="L216" s="72"/>
      <c r="M216" s="72"/>
      <c r="N216" s="72"/>
      <c r="O216" s="72"/>
      <c r="T216" s="59"/>
      <c r="Y216" s="59"/>
      <c r="AD216" s="59"/>
    </row>
    <row r="217" spans="11:30" ht="14" hidden="1" x14ac:dyDescent="0.2">
      <c r="K217" s="60"/>
      <c r="L217" s="72"/>
      <c r="M217" s="72"/>
      <c r="N217" s="72"/>
      <c r="O217" s="72"/>
      <c r="T217" s="59"/>
      <c r="Y217" s="59"/>
      <c r="AD217" s="59"/>
    </row>
    <row r="218" spans="11:30" ht="14" hidden="1" x14ac:dyDescent="0.2">
      <c r="K218" s="60"/>
      <c r="L218" s="72"/>
      <c r="M218" s="72"/>
      <c r="N218" s="72"/>
      <c r="O218" s="72"/>
      <c r="T218" s="59"/>
      <c r="Y218" s="59"/>
      <c r="AD218" s="59"/>
    </row>
    <row r="219" spans="11:30" ht="14" hidden="1" x14ac:dyDescent="0.2">
      <c r="K219" s="60"/>
      <c r="L219" s="72"/>
      <c r="M219" s="72"/>
      <c r="N219" s="72"/>
      <c r="O219" s="72"/>
      <c r="T219" s="59"/>
      <c r="Y219" s="59"/>
      <c r="AD219" s="59"/>
    </row>
    <row r="220" spans="11:30" ht="14" hidden="1" x14ac:dyDescent="0.2">
      <c r="K220" s="60"/>
      <c r="L220" s="72"/>
      <c r="M220" s="72"/>
      <c r="N220" s="72"/>
      <c r="O220" s="72"/>
      <c r="T220" s="59"/>
      <c r="Y220" s="59"/>
      <c r="AD220" s="59"/>
    </row>
    <row r="221" spans="11:30" ht="14" hidden="1" x14ac:dyDescent="0.2">
      <c r="K221" s="60"/>
      <c r="L221" s="72"/>
      <c r="M221" s="72"/>
      <c r="N221" s="72"/>
      <c r="O221" s="72"/>
      <c r="T221" s="59"/>
      <c r="Y221" s="59"/>
      <c r="AD221" s="59"/>
    </row>
    <row r="222" spans="11:30" ht="14" hidden="1" x14ac:dyDescent="0.2">
      <c r="K222" s="60"/>
      <c r="L222" s="72"/>
      <c r="M222" s="72"/>
      <c r="N222" s="72"/>
      <c r="O222" s="72"/>
      <c r="T222" s="59"/>
      <c r="Y222" s="59"/>
      <c r="AD222" s="59"/>
    </row>
    <row r="223" spans="11:30" ht="14" hidden="1" x14ac:dyDescent="0.2">
      <c r="K223" s="60"/>
      <c r="L223" s="72"/>
      <c r="M223" s="72"/>
      <c r="N223" s="72"/>
      <c r="O223" s="72"/>
      <c r="T223" s="59"/>
      <c r="Y223" s="59"/>
      <c r="AD223" s="59"/>
    </row>
    <row r="224" spans="11:30" ht="14" hidden="1" x14ac:dyDescent="0.2">
      <c r="K224" s="60"/>
      <c r="L224" s="72"/>
      <c r="M224" s="72"/>
      <c r="N224" s="72"/>
      <c r="O224" s="72"/>
      <c r="T224" s="59"/>
      <c r="Y224" s="59"/>
      <c r="AD224" s="59"/>
    </row>
    <row r="225" spans="11:30" ht="14" hidden="1" x14ac:dyDescent="0.2">
      <c r="K225" s="60"/>
      <c r="L225" s="72"/>
      <c r="M225" s="72"/>
      <c r="N225" s="72"/>
      <c r="O225" s="72"/>
      <c r="T225" s="59"/>
      <c r="Y225" s="59"/>
      <c r="AD225" s="59"/>
    </row>
    <row r="226" spans="11:30" ht="14" hidden="1" x14ac:dyDescent="0.2">
      <c r="K226" s="60"/>
      <c r="L226" s="72"/>
      <c r="M226" s="72"/>
      <c r="N226" s="72"/>
      <c r="O226" s="72"/>
      <c r="T226" s="59"/>
      <c r="Y226" s="59"/>
      <c r="AD226" s="59"/>
    </row>
    <row r="227" spans="11:30" ht="14" hidden="1" x14ac:dyDescent="0.2">
      <c r="K227" s="60"/>
      <c r="L227" s="72"/>
      <c r="M227" s="72"/>
      <c r="N227" s="72"/>
      <c r="O227" s="72"/>
      <c r="T227" s="59"/>
      <c r="Y227" s="59"/>
      <c r="AD227" s="59"/>
    </row>
    <row r="228" spans="11:30" ht="14" hidden="1" x14ac:dyDescent="0.2">
      <c r="K228" s="60"/>
      <c r="L228" s="72"/>
      <c r="M228" s="72"/>
      <c r="N228" s="72"/>
      <c r="O228" s="72"/>
      <c r="T228" s="59"/>
      <c r="Y228" s="59"/>
      <c r="AD228" s="59"/>
    </row>
    <row r="229" spans="11:30" ht="14" hidden="1" x14ac:dyDescent="0.2">
      <c r="K229" s="60"/>
      <c r="L229" s="72"/>
      <c r="M229" s="72"/>
      <c r="N229" s="72"/>
      <c r="O229" s="72"/>
      <c r="T229" s="59"/>
      <c r="Y229" s="59"/>
      <c r="AD229" s="59"/>
    </row>
    <row r="230" spans="11:30" ht="14" hidden="1" x14ac:dyDescent="0.2">
      <c r="K230" s="60"/>
      <c r="L230" s="72"/>
      <c r="M230" s="72"/>
      <c r="N230" s="72"/>
      <c r="O230" s="72"/>
      <c r="T230" s="59"/>
      <c r="Y230" s="59"/>
      <c r="AD230" s="59"/>
    </row>
    <row r="231" spans="11:30" ht="14" hidden="1" x14ac:dyDescent="0.2">
      <c r="K231" s="60"/>
      <c r="L231" s="72"/>
      <c r="M231" s="72"/>
      <c r="N231" s="72"/>
      <c r="O231" s="72"/>
      <c r="T231" s="59"/>
      <c r="Y231" s="59"/>
      <c r="AD231" s="59"/>
    </row>
    <row r="232" spans="11:30" ht="14" hidden="1" x14ac:dyDescent="0.2">
      <c r="K232" s="60"/>
      <c r="L232" s="72"/>
      <c r="M232" s="72"/>
      <c r="N232" s="72"/>
      <c r="O232" s="72"/>
      <c r="T232" s="59"/>
      <c r="Y232" s="59"/>
      <c r="AD232" s="59"/>
    </row>
    <row r="233" spans="11:30" ht="14" hidden="1" x14ac:dyDescent="0.2">
      <c r="K233" s="60"/>
      <c r="L233" s="72"/>
      <c r="M233" s="72"/>
      <c r="N233" s="72"/>
      <c r="O233" s="72"/>
      <c r="T233" s="59"/>
      <c r="Y233" s="59"/>
      <c r="AD233" s="59"/>
    </row>
    <row r="234" spans="11:30" ht="14" hidden="1" x14ac:dyDescent="0.2">
      <c r="K234" s="60"/>
      <c r="L234" s="72"/>
      <c r="M234" s="72"/>
      <c r="N234" s="72"/>
      <c r="O234" s="72"/>
      <c r="T234" s="59"/>
      <c r="Y234" s="59"/>
      <c r="AD234" s="59"/>
    </row>
    <row r="235" spans="11:30" ht="14" hidden="1" x14ac:dyDescent="0.2">
      <c r="K235" s="60"/>
      <c r="L235" s="72"/>
      <c r="M235" s="72"/>
      <c r="N235" s="72"/>
      <c r="O235" s="72"/>
      <c r="T235" s="59"/>
      <c r="Y235" s="59"/>
      <c r="AD235" s="59"/>
    </row>
    <row r="236" spans="11:30" ht="14" hidden="1" x14ac:dyDescent="0.2">
      <c r="K236" s="60"/>
      <c r="L236" s="72"/>
      <c r="M236" s="72"/>
      <c r="N236" s="72"/>
      <c r="O236" s="72"/>
      <c r="T236" s="59"/>
      <c r="Y236" s="59"/>
      <c r="AD236" s="59"/>
    </row>
    <row r="237" spans="11:30" ht="14" hidden="1" x14ac:dyDescent="0.2">
      <c r="K237" s="60"/>
      <c r="L237" s="72"/>
      <c r="M237" s="72"/>
      <c r="N237" s="72"/>
      <c r="O237" s="72"/>
      <c r="T237" s="59"/>
      <c r="Y237" s="59"/>
      <c r="AD237" s="59"/>
    </row>
    <row r="238" spans="11:30" ht="14" hidden="1" x14ac:dyDescent="0.2">
      <c r="K238" s="60"/>
      <c r="L238" s="72"/>
      <c r="M238" s="72"/>
      <c r="N238" s="72"/>
      <c r="O238" s="72"/>
      <c r="T238" s="59"/>
      <c r="Y238" s="59"/>
      <c r="AD238" s="59"/>
    </row>
    <row r="239" spans="11:30" ht="14" hidden="1" x14ac:dyDescent="0.2">
      <c r="K239" s="60"/>
      <c r="L239" s="72"/>
      <c r="M239" s="72"/>
      <c r="N239" s="72"/>
      <c r="O239" s="72"/>
      <c r="T239" s="59"/>
      <c r="Y239" s="59"/>
      <c r="AD239" s="59"/>
    </row>
    <row r="240" spans="11:30" ht="14" hidden="1" x14ac:dyDescent="0.2">
      <c r="K240" s="60"/>
      <c r="L240" s="72"/>
      <c r="M240" s="72"/>
      <c r="N240" s="72"/>
      <c r="O240" s="72"/>
      <c r="T240" s="59"/>
      <c r="Y240" s="59"/>
      <c r="AD240" s="59"/>
    </row>
    <row r="241" spans="11:30" ht="14" hidden="1" x14ac:dyDescent="0.2">
      <c r="K241" s="60"/>
      <c r="L241" s="72"/>
      <c r="M241" s="72"/>
      <c r="N241" s="72"/>
      <c r="O241" s="72"/>
      <c r="T241" s="59"/>
      <c r="Y241" s="59"/>
      <c r="AD241" s="59"/>
    </row>
    <row r="242" spans="11:30" ht="14" hidden="1" x14ac:dyDescent="0.2">
      <c r="K242" s="60"/>
      <c r="L242" s="72"/>
      <c r="M242" s="72"/>
      <c r="N242" s="72"/>
      <c r="O242" s="72"/>
      <c r="T242" s="59"/>
      <c r="Y242" s="59"/>
      <c r="AD242" s="59"/>
    </row>
    <row r="243" spans="11:30" ht="14" hidden="1" x14ac:dyDescent="0.2">
      <c r="K243" s="60"/>
      <c r="L243" s="72"/>
      <c r="M243" s="72"/>
      <c r="N243" s="72"/>
      <c r="O243" s="72"/>
      <c r="T243" s="59"/>
      <c r="Y243" s="59"/>
      <c r="AD243" s="59"/>
    </row>
    <row r="244" spans="11:30" ht="14" hidden="1" x14ac:dyDescent="0.2">
      <c r="K244" s="60"/>
      <c r="L244" s="72"/>
      <c r="M244" s="72"/>
      <c r="N244" s="72"/>
      <c r="O244" s="72"/>
      <c r="T244" s="59"/>
      <c r="Y244" s="59"/>
      <c r="AD244" s="59"/>
    </row>
    <row r="245" spans="11:30" ht="14" hidden="1" x14ac:dyDescent="0.2">
      <c r="K245" s="60"/>
      <c r="L245" s="72"/>
      <c r="M245" s="72"/>
      <c r="N245" s="72"/>
      <c r="O245" s="72"/>
      <c r="T245" s="59"/>
      <c r="Y245" s="59"/>
      <c r="AD245" s="59"/>
    </row>
    <row r="246" spans="11:30" ht="14" hidden="1" x14ac:dyDescent="0.2">
      <c r="K246" s="60"/>
      <c r="L246" s="72"/>
      <c r="M246" s="72"/>
      <c r="N246" s="72"/>
      <c r="O246" s="72"/>
      <c r="T246" s="59"/>
      <c r="Y246" s="59"/>
      <c r="AD246" s="59"/>
    </row>
    <row r="247" spans="11:30" ht="14" hidden="1" x14ac:dyDescent="0.2">
      <c r="K247" s="60"/>
      <c r="L247" s="72"/>
      <c r="M247" s="72"/>
      <c r="N247" s="72"/>
      <c r="O247" s="72"/>
      <c r="T247" s="59"/>
      <c r="Y247" s="59"/>
      <c r="AD247" s="59"/>
    </row>
    <row r="248" spans="11:30" ht="14" hidden="1" x14ac:dyDescent="0.2">
      <c r="K248" s="60"/>
      <c r="L248" s="72"/>
      <c r="M248" s="72"/>
      <c r="N248" s="72"/>
      <c r="O248" s="72"/>
      <c r="T248" s="59"/>
      <c r="Y248" s="59"/>
      <c r="AD248" s="59"/>
    </row>
    <row r="249" spans="11:30" ht="14" hidden="1" x14ac:dyDescent="0.2">
      <c r="K249" s="60"/>
      <c r="L249" s="72"/>
      <c r="M249" s="72"/>
      <c r="N249" s="72"/>
      <c r="O249" s="72"/>
      <c r="T249" s="59"/>
      <c r="Y249" s="59"/>
      <c r="AD249" s="59"/>
    </row>
    <row r="250" spans="11:30" ht="14" hidden="1" x14ac:dyDescent="0.2">
      <c r="K250" s="60"/>
      <c r="L250" s="72"/>
      <c r="M250" s="72"/>
      <c r="N250" s="72"/>
      <c r="O250" s="72"/>
      <c r="T250" s="59"/>
      <c r="Y250" s="59"/>
      <c r="AD250" s="59"/>
    </row>
    <row r="251" spans="11:30" ht="14" hidden="1" x14ac:dyDescent="0.2">
      <c r="K251" s="60"/>
      <c r="L251" s="72"/>
      <c r="M251" s="72"/>
      <c r="N251" s="72"/>
      <c r="O251" s="72"/>
      <c r="T251" s="59"/>
      <c r="Y251" s="59"/>
      <c r="AD251" s="59"/>
    </row>
    <row r="252" spans="11:30" ht="14" hidden="1" x14ac:dyDescent="0.2">
      <c r="K252" s="60"/>
      <c r="L252" s="72"/>
      <c r="M252" s="72"/>
      <c r="N252" s="72"/>
      <c r="O252" s="72"/>
      <c r="T252" s="59"/>
      <c r="Y252" s="59"/>
      <c r="AD252" s="59"/>
    </row>
    <row r="253" spans="11:30" ht="14" hidden="1" x14ac:dyDescent="0.2">
      <c r="K253" s="60"/>
      <c r="L253" s="72"/>
      <c r="M253" s="72"/>
      <c r="N253" s="72"/>
      <c r="O253" s="72"/>
      <c r="T253" s="59"/>
      <c r="Y253" s="59"/>
      <c r="AD253" s="59"/>
    </row>
    <row r="254" spans="11:30" ht="14" hidden="1" x14ac:dyDescent="0.2">
      <c r="K254" s="60"/>
      <c r="L254" s="72"/>
      <c r="M254" s="72"/>
      <c r="N254" s="72"/>
      <c r="O254" s="72"/>
      <c r="T254" s="59"/>
      <c r="Y254" s="59"/>
      <c r="AD254" s="59"/>
    </row>
    <row r="255" spans="11:30" ht="14" hidden="1" x14ac:dyDescent="0.2">
      <c r="K255" s="60"/>
      <c r="L255" s="72"/>
      <c r="M255" s="72"/>
      <c r="N255" s="72"/>
      <c r="O255" s="72"/>
      <c r="T255" s="59"/>
      <c r="Y255" s="59"/>
      <c r="AD255" s="59"/>
    </row>
    <row r="256" spans="11:30" ht="14" hidden="1" x14ac:dyDescent="0.2">
      <c r="K256" s="60"/>
      <c r="L256" s="72"/>
      <c r="M256" s="72"/>
      <c r="N256" s="72"/>
      <c r="O256" s="72"/>
      <c r="T256" s="59"/>
      <c r="Y256" s="59"/>
      <c r="AD256" s="59"/>
    </row>
    <row r="257" spans="11:30" ht="14" hidden="1" x14ac:dyDescent="0.2">
      <c r="K257" s="60"/>
      <c r="L257" s="72"/>
      <c r="M257" s="72"/>
      <c r="N257" s="72"/>
      <c r="O257" s="72"/>
      <c r="T257" s="59"/>
      <c r="Y257" s="59"/>
      <c r="AD257" s="59"/>
    </row>
    <row r="258" spans="11:30" ht="14" hidden="1" x14ac:dyDescent="0.2">
      <c r="K258" s="60"/>
      <c r="L258" s="72"/>
      <c r="M258" s="72"/>
      <c r="N258" s="72"/>
      <c r="O258" s="72"/>
      <c r="T258" s="59"/>
      <c r="Y258" s="59"/>
      <c r="AD258" s="59"/>
    </row>
    <row r="259" spans="11:30" ht="14" hidden="1" x14ac:dyDescent="0.2">
      <c r="K259" s="60"/>
      <c r="L259" s="72"/>
      <c r="M259" s="72"/>
      <c r="N259" s="72"/>
      <c r="O259" s="72"/>
      <c r="T259" s="59"/>
      <c r="Y259" s="59"/>
      <c r="AD259" s="59"/>
    </row>
    <row r="260" spans="11:30" ht="14" hidden="1" x14ac:dyDescent="0.2">
      <c r="K260" s="60"/>
      <c r="L260" s="72"/>
      <c r="M260" s="72"/>
      <c r="N260" s="72"/>
      <c r="O260" s="72"/>
      <c r="T260" s="59"/>
      <c r="Y260" s="59"/>
      <c r="AD260" s="59"/>
    </row>
    <row r="261" spans="11:30" ht="14" hidden="1" x14ac:dyDescent="0.2">
      <c r="K261" s="60"/>
      <c r="L261" s="72"/>
      <c r="M261" s="72"/>
      <c r="N261" s="72"/>
      <c r="O261" s="72"/>
      <c r="T261" s="59"/>
      <c r="Y261" s="59"/>
      <c r="AD261" s="59"/>
    </row>
    <row r="262" spans="11:30" ht="14" hidden="1" x14ac:dyDescent="0.2">
      <c r="K262" s="60"/>
      <c r="L262" s="72"/>
      <c r="M262" s="72"/>
      <c r="N262" s="72"/>
      <c r="O262" s="72"/>
      <c r="T262" s="59"/>
      <c r="Y262" s="59"/>
      <c r="AD262" s="59"/>
    </row>
    <row r="263" spans="11:30" ht="14" hidden="1" x14ac:dyDescent="0.2">
      <c r="K263" s="60"/>
      <c r="L263" s="72"/>
      <c r="M263" s="72"/>
      <c r="N263" s="72"/>
      <c r="O263" s="72"/>
      <c r="T263" s="59"/>
      <c r="Y263" s="59"/>
      <c r="AD263" s="59"/>
    </row>
    <row r="264" spans="11:30" ht="14" hidden="1" x14ac:dyDescent="0.2">
      <c r="K264" s="60"/>
      <c r="L264" s="72"/>
      <c r="M264" s="72"/>
      <c r="N264" s="72"/>
      <c r="O264" s="72"/>
      <c r="T264" s="59"/>
      <c r="Y264" s="59"/>
      <c r="AD264" s="59"/>
    </row>
    <row r="265" spans="11:30" ht="14" hidden="1" x14ac:dyDescent="0.2">
      <c r="K265" s="60"/>
      <c r="L265" s="72"/>
      <c r="M265" s="72"/>
      <c r="N265" s="72"/>
      <c r="O265" s="72"/>
      <c r="T265" s="59"/>
      <c r="Y265" s="59"/>
      <c r="AD265" s="59"/>
    </row>
    <row r="266" spans="11:30" ht="14" hidden="1" x14ac:dyDescent="0.2">
      <c r="K266" s="60"/>
      <c r="L266" s="72"/>
      <c r="M266" s="72"/>
      <c r="N266" s="72"/>
      <c r="O266" s="72"/>
      <c r="T266" s="59"/>
      <c r="Y266" s="59"/>
      <c r="AD266" s="59"/>
    </row>
    <row r="267" spans="11:30" ht="14" hidden="1" x14ac:dyDescent="0.2">
      <c r="K267" s="60"/>
      <c r="L267" s="72"/>
      <c r="M267" s="72"/>
      <c r="N267" s="72"/>
      <c r="O267" s="72"/>
      <c r="T267" s="59"/>
      <c r="Y267" s="59"/>
      <c r="AD267" s="59"/>
    </row>
    <row r="268" spans="11:30" ht="14" hidden="1" x14ac:dyDescent="0.2">
      <c r="K268" s="60"/>
      <c r="L268" s="72"/>
      <c r="M268" s="72"/>
      <c r="N268" s="72"/>
      <c r="O268" s="72"/>
      <c r="T268" s="59"/>
      <c r="Y268" s="59"/>
      <c r="AD268" s="59"/>
    </row>
    <row r="269" spans="11:30" ht="14" hidden="1" x14ac:dyDescent="0.2">
      <c r="K269" s="60"/>
      <c r="L269" s="72"/>
      <c r="M269" s="72"/>
      <c r="N269" s="72"/>
      <c r="O269" s="72"/>
      <c r="T269" s="59"/>
      <c r="Y269" s="59"/>
      <c r="AD269" s="59"/>
    </row>
    <row r="270" spans="11:30" ht="14" hidden="1" x14ac:dyDescent="0.2">
      <c r="K270" s="60"/>
      <c r="L270" s="72"/>
      <c r="M270" s="72"/>
      <c r="N270" s="72"/>
      <c r="O270" s="72"/>
      <c r="T270" s="59"/>
      <c r="Y270" s="59"/>
      <c r="AD270" s="59"/>
    </row>
    <row r="271" spans="11:30" ht="14" hidden="1" x14ac:dyDescent="0.2">
      <c r="K271" s="60"/>
      <c r="L271" s="72"/>
      <c r="M271" s="72"/>
      <c r="N271" s="72"/>
      <c r="O271" s="72"/>
      <c r="T271" s="59"/>
      <c r="Y271" s="59"/>
      <c r="AD271" s="59"/>
    </row>
    <row r="272" spans="11:30" ht="14" hidden="1" x14ac:dyDescent="0.2">
      <c r="K272" s="60"/>
      <c r="L272" s="72"/>
      <c r="M272" s="72"/>
      <c r="N272" s="72"/>
      <c r="O272" s="72"/>
      <c r="T272" s="59"/>
      <c r="Y272" s="59"/>
      <c r="AD272" s="59"/>
    </row>
    <row r="273" spans="11:30" ht="14" hidden="1" x14ac:dyDescent="0.2">
      <c r="K273" s="60"/>
      <c r="L273" s="72"/>
      <c r="M273" s="72"/>
      <c r="N273" s="72"/>
      <c r="O273" s="72"/>
      <c r="T273" s="59"/>
      <c r="Y273" s="59"/>
      <c r="AD273" s="59"/>
    </row>
    <row r="274" spans="11:30" ht="14" hidden="1" x14ac:dyDescent="0.2">
      <c r="K274" s="60"/>
      <c r="L274" s="72"/>
      <c r="M274" s="72"/>
      <c r="N274" s="72"/>
      <c r="O274" s="72"/>
      <c r="T274" s="59"/>
      <c r="Y274" s="59"/>
      <c r="AD274" s="59"/>
    </row>
    <row r="275" spans="11:30" ht="14" hidden="1" x14ac:dyDescent="0.2">
      <c r="K275" s="60"/>
      <c r="L275" s="72"/>
      <c r="M275" s="72"/>
      <c r="N275" s="72"/>
      <c r="O275" s="72"/>
      <c r="T275" s="59"/>
      <c r="Y275" s="59"/>
      <c r="AD275" s="59"/>
    </row>
    <row r="276" spans="11:30" ht="14" hidden="1" x14ac:dyDescent="0.2">
      <c r="K276" s="60"/>
      <c r="L276" s="72"/>
      <c r="M276" s="72"/>
      <c r="N276" s="72"/>
      <c r="O276" s="72"/>
      <c r="T276" s="59"/>
      <c r="Y276" s="59"/>
      <c r="AD276" s="59"/>
    </row>
    <row r="277" spans="11:30" ht="14" hidden="1" x14ac:dyDescent="0.2">
      <c r="K277" s="60"/>
      <c r="L277" s="72"/>
      <c r="M277" s="72"/>
      <c r="N277" s="72"/>
      <c r="O277" s="72"/>
      <c r="T277" s="59"/>
      <c r="Y277" s="59"/>
      <c r="AD277" s="59"/>
    </row>
    <row r="278" spans="11:30" ht="14" hidden="1" x14ac:dyDescent="0.2">
      <c r="K278" s="60"/>
      <c r="L278" s="72"/>
      <c r="M278" s="72"/>
      <c r="N278" s="72"/>
      <c r="O278" s="72"/>
      <c r="T278" s="59"/>
      <c r="Y278" s="59"/>
      <c r="AD278" s="59"/>
    </row>
    <row r="279" spans="11:30" ht="14" hidden="1" x14ac:dyDescent="0.2">
      <c r="K279" s="60"/>
      <c r="L279" s="72"/>
      <c r="M279" s="72"/>
      <c r="N279" s="72"/>
      <c r="O279" s="72"/>
      <c r="T279" s="59"/>
      <c r="Y279" s="59"/>
      <c r="AD279" s="59"/>
    </row>
    <row r="280" spans="11:30" ht="14" hidden="1" x14ac:dyDescent="0.2">
      <c r="K280" s="60"/>
      <c r="L280" s="72"/>
      <c r="M280" s="72"/>
      <c r="N280" s="72"/>
      <c r="O280" s="72"/>
      <c r="T280" s="59"/>
      <c r="Y280" s="59"/>
      <c r="AD280" s="59"/>
    </row>
    <row r="281" spans="11:30" ht="14" hidden="1" x14ac:dyDescent="0.2">
      <c r="K281" s="60"/>
      <c r="L281" s="72"/>
      <c r="M281" s="72"/>
      <c r="N281" s="72"/>
      <c r="O281" s="72"/>
      <c r="T281" s="59"/>
      <c r="Y281" s="59"/>
      <c r="AD281" s="59"/>
    </row>
    <row r="282" spans="11:30" ht="14" hidden="1" x14ac:dyDescent="0.2">
      <c r="K282" s="60"/>
      <c r="L282" s="72"/>
      <c r="M282" s="72"/>
      <c r="N282" s="72"/>
      <c r="O282" s="72"/>
      <c r="T282" s="59"/>
      <c r="Y282" s="59"/>
      <c r="AD282" s="59"/>
    </row>
    <row r="283" spans="11:30" ht="14" hidden="1" x14ac:dyDescent="0.2">
      <c r="K283" s="60"/>
      <c r="L283" s="72"/>
      <c r="M283" s="72"/>
      <c r="N283" s="72"/>
      <c r="O283" s="72"/>
      <c r="T283" s="59"/>
      <c r="Y283" s="59"/>
      <c r="AD283" s="59"/>
    </row>
    <row r="284" spans="11:30" ht="14" hidden="1" x14ac:dyDescent="0.2">
      <c r="K284" s="60"/>
      <c r="L284" s="72"/>
      <c r="M284" s="72"/>
      <c r="N284" s="72"/>
      <c r="O284" s="72"/>
      <c r="T284" s="59"/>
      <c r="Y284" s="59"/>
      <c r="AD284" s="59"/>
    </row>
    <row r="285" spans="11:30" ht="14" hidden="1" x14ac:dyDescent="0.2">
      <c r="K285" s="60"/>
      <c r="L285" s="72"/>
      <c r="M285" s="72"/>
      <c r="N285" s="72"/>
      <c r="O285" s="72"/>
      <c r="T285" s="59"/>
      <c r="Y285" s="59"/>
      <c r="AD285" s="59"/>
    </row>
    <row r="286" spans="11:30" ht="14" hidden="1" x14ac:dyDescent="0.2">
      <c r="K286" s="60"/>
      <c r="L286" s="72"/>
      <c r="M286" s="72"/>
      <c r="N286" s="72"/>
      <c r="O286" s="72"/>
      <c r="T286" s="59"/>
      <c r="Y286" s="59"/>
      <c r="AD286" s="59"/>
    </row>
    <row r="287" spans="11:30" ht="14" hidden="1" x14ac:dyDescent="0.2">
      <c r="K287" s="60"/>
      <c r="L287" s="72"/>
      <c r="M287" s="72"/>
      <c r="N287" s="72"/>
      <c r="O287" s="72"/>
      <c r="T287" s="59"/>
      <c r="Y287" s="59"/>
      <c r="AD287" s="59"/>
    </row>
    <row r="288" spans="11:30" ht="14" hidden="1" x14ac:dyDescent="0.2">
      <c r="K288" s="60"/>
      <c r="L288" s="72"/>
      <c r="M288" s="72"/>
      <c r="N288" s="72"/>
      <c r="O288" s="72"/>
      <c r="T288" s="59"/>
      <c r="Y288" s="59"/>
      <c r="AD288" s="59"/>
    </row>
    <row r="289" spans="11:30" ht="14" hidden="1" x14ac:dyDescent="0.2">
      <c r="K289" s="60"/>
      <c r="L289" s="72"/>
      <c r="M289" s="72"/>
      <c r="N289" s="72"/>
      <c r="O289" s="72"/>
      <c r="T289" s="59"/>
      <c r="Y289" s="59"/>
      <c r="AD289" s="59"/>
    </row>
    <row r="290" spans="11:30" ht="14" hidden="1" x14ac:dyDescent="0.2">
      <c r="K290" s="60"/>
      <c r="L290" s="72"/>
      <c r="M290" s="72"/>
      <c r="N290" s="72"/>
      <c r="O290" s="72"/>
      <c r="T290" s="59"/>
      <c r="Y290" s="59"/>
      <c r="AD290" s="59"/>
    </row>
    <row r="291" spans="11:30" ht="14" hidden="1" x14ac:dyDescent="0.2">
      <c r="K291" s="60"/>
      <c r="L291" s="72"/>
      <c r="M291" s="72"/>
      <c r="N291" s="72"/>
      <c r="O291" s="72"/>
      <c r="T291" s="59"/>
      <c r="Y291" s="59"/>
      <c r="AD291" s="59"/>
    </row>
    <row r="292" spans="11:30" ht="14" hidden="1" x14ac:dyDescent="0.2">
      <c r="K292" s="60"/>
      <c r="L292" s="72"/>
      <c r="M292" s="72"/>
      <c r="N292" s="72"/>
      <c r="O292" s="72"/>
      <c r="T292" s="59"/>
      <c r="Y292" s="59"/>
      <c r="AD292" s="59"/>
    </row>
    <row r="293" spans="11:30" ht="14" hidden="1" x14ac:dyDescent="0.2">
      <c r="K293" s="60"/>
      <c r="L293" s="72"/>
      <c r="M293" s="72"/>
      <c r="N293" s="72"/>
      <c r="O293" s="72"/>
      <c r="T293" s="59"/>
      <c r="Y293" s="59"/>
      <c r="AD293" s="59"/>
    </row>
    <row r="294" spans="11:30" ht="14" hidden="1" x14ac:dyDescent="0.2">
      <c r="K294" s="60"/>
      <c r="L294" s="72"/>
      <c r="M294" s="72"/>
      <c r="N294" s="72"/>
      <c r="O294" s="72"/>
      <c r="T294" s="59"/>
      <c r="Y294" s="59"/>
      <c r="AD294" s="59"/>
    </row>
    <row r="295" spans="11:30" ht="14" hidden="1" x14ac:dyDescent="0.2">
      <c r="K295" s="60"/>
      <c r="L295" s="72"/>
      <c r="M295" s="72"/>
      <c r="N295" s="72"/>
      <c r="O295" s="72"/>
      <c r="T295" s="59"/>
      <c r="Y295" s="59"/>
      <c r="AD295" s="59"/>
    </row>
    <row r="296" spans="11:30" ht="14" hidden="1" x14ac:dyDescent="0.2">
      <c r="K296" s="60"/>
      <c r="L296" s="72"/>
      <c r="M296" s="72"/>
      <c r="N296" s="72"/>
      <c r="O296" s="72"/>
      <c r="T296" s="59"/>
      <c r="Y296" s="59"/>
      <c r="AD296" s="59"/>
    </row>
    <row r="297" spans="11:30" ht="14" hidden="1" x14ac:dyDescent="0.2">
      <c r="K297" s="60"/>
      <c r="L297" s="72"/>
      <c r="M297" s="72"/>
      <c r="N297" s="72"/>
      <c r="O297" s="72"/>
      <c r="T297" s="59"/>
      <c r="Y297" s="59"/>
      <c r="AD297" s="59"/>
    </row>
    <row r="298" spans="11:30" ht="14" hidden="1" x14ac:dyDescent="0.2">
      <c r="K298" s="60"/>
      <c r="L298" s="72"/>
      <c r="M298" s="72"/>
      <c r="N298" s="72"/>
      <c r="O298" s="72"/>
      <c r="T298" s="59"/>
      <c r="Y298" s="59"/>
      <c r="AD298" s="59"/>
    </row>
    <row r="299" spans="11:30" ht="14" hidden="1" x14ac:dyDescent="0.2">
      <c r="K299" s="60"/>
      <c r="L299" s="72"/>
      <c r="M299" s="72"/>
      <c r="N299" s="72"/>
      <c r="O299" s="72"/>
      <c r="T299" s="59"/>
      <c r="Y299" s="59"/>
      <c r="AD299" s="59"/>
    </row>
    <row r="300" spans="11:30" ht="14" hidden="1" x14ac:dyDescent="0.2">
      <c r="K300" s="60"/>
      <c r="L300" s="72"/>
      <c r="M300" s="72"/>
      <c r="N300" s="72"/>
      <c r="O300" s="72"/>
      <c r="T300" s="59"/>
      <c r="Y300" s="59"/>
      <c r="AD300" s="59"/>
    </row>
    <row r="301" spans="11:30" ht="14" hidden="1" x14ac:dyDescent="0.2">
      <c r="K301" s="60"/>
      <c r="L301" s="72"/>
      <c r="M301" s="72"/>
      <c r="N301" s="72"/>
      <c r="O301" s="72"/>
      <c r="T301" s="59"/>
      <c r="Y301" s="59"/>
      <c r="AD301" s="59"/>
    </row>
    <row r="302" spans="11:30" ht="14" hidden="1" x14ac:dyDescent="0.2">
      <c r="K302" s="60"/>
      <c r="L302" s="72"/>
      <c r="M302" s="72"/>
      <c r="N302" s="72"/>
      <c r="O302" s="72"/>
      <c r="T302" s="59"/>
      <c r="Y302" s="59"/>
      <c r="AD302" s="59"/>
    </row>
    <row r="303" spans="11:30" ht="14" hidden="1" x14ac:dyDescent="0.2">
      <c r="K303" s="60"/>
      <c r="L303" s="72"/>
      <c r="M303" s="72"/>
      <c r="N303" s="72"/>
      <c r="O303" s="72"/>
      <c r="T303" s="59"/>
      <c r="Y303" s="59"/>
      <c r="AD303" s="59"/>
    </row>
    <row r="304" spans="11:30" ht="14" hidden="1" x14ac:dyDescent="0.2">
      <c r="K304" s="60"/>
      <c r="L304" s="72"/>
      <c r="M304" s="72"/>
      <c r="N304" s="72"/>
      <c r="O304" s="72"/>
      <c r="T304" s="59"/>
      <c r="Y304" s="59"/>
      <c r="AD304" s="59"/>
    </row>
    <row r="305" spans="11:30" ht="14" hidden="1" x14ac:dyDescent="0.2">
      <c r="K305" s="60"/>
      <c r="L305" s="72"/>
      <c r="M305" s="72"/>
      <c r="N305" s="72"/>
      <c r="O305" s="72"/>
      <c r="T305" s="59"/>
      <c r="Y305" s="59"/>
      <c r="AD305" s="59"/>
    </row>
    <row r="306" spans="11:30" ht="14" hidden="1" x14ac:dyDescent="0.2">
      <c r="K306" s="60"/>
      <c r="L306" s="72"/>
      <c r="M306" s="72"/>
      <c r="N306" s="72"/>
      <c r="O306" s="72"/>
      <c r="T306" s="59"/>
      <c r="Y306" s="59"/>
      <c r="AD306" s="59"/>
    </row>
    <row r="307" spans="11:30" ht="14" hidden="1" x14ac:dyDescent="0.2">
      <c r="K307" s="60"/>
      <c r="L307" s="72"/>
      <c r="M307" s="72"/>
      <c r="N307" s="72"/>
      <c r="O307" s="72"/>
      <c r="T307" s="59"/>
      <c r="Y307" s="59"/>
      <c r="AD307" s="59"/>
    </row>
    <row r="308" spans="11:30" ht="14" hidden="1" x14ac:dyDescent="0.2">
      <c r="K308" s="60"/>
      <c r="L308" s="72"/>
      <c r="M308" s="72"/>
      <c r="N308" s="72"/>
      <c r="O308" s="72"/>
      <c r="T308" s="59"/>
      <c r="Y308" s="59"/>
      <c r="AD308" s="59"/>
    </row>
    <row r="309" spans="11:30" ht="14" hidden="1" x14ac:dyDescent="0.2">
      <c r="K309" s="60"/>
      <c r="L309" s="72"/>
      <c r="M309" s="72"/>
      <c r="N309" s="72"/>
      <c r="O309" s="72"/>
      <c r="T309" s="59"/>
      <c r="Y309" s="59"/>
      <c r="AD309" s="59"/>
    </row>
    <row r="310" spans="11:30" ht="14" hidden="1" x14ac:dyDescent="0.2">
      <c r="K310" s="60"/>
      <c r="L310" s="72"/>
      <c r="M310" s="72"/>
      <c r="N310" s="72"/>
      <c r="O310" s="72"/>
      <c r="T310" s="59"/>
      <c r="Y310" s="59"/>
      <c r="AD310" s="59"/>
    </row>
    <row r="311" spans="11:30" ht="14" hidden="1" x14ac:dyDescent="0.2">
      <c r="K311" s="60"/>
      <c r="L311" s="72"/>
      <c r="M311" s="72"/>
      <c r="N311" s="72"/>
      <c r="O311" s="72"/>
      <c r="T311" s="59"/>
      <c r="Y311" s="59"/>
      <c r="AD311" s="59"/>
    </row>
    <row r="312" spans="11:30" ht="14" hidden="1" x14ac:dyDescent="0.2">
      <c r="K312" s="60"/>
      <c r="L312" s="72"/>
      <c r="M312" s="72"/>
      <c r="N312" s="72"/>
      <c r="O312" s="72"/>
      <c r="T312" s="59"/>
      <c r="Y312" s="59"/>
      <c r="AD312" s="59"/>
    </row>
    <row r="313" spans="11:30" ht="14" hidden="1" x14ac:dyDescent="0.2">
      <c r="K313" s="60"/>
      <c r="L313" s="72"/>
      <c r="M313" s="72"/>
      <c r="N313" s="72"/>
      <c r="O313" s="72"/>
      <c r="T313" s="59"/>
      <c r="Y313" s="59"/>
      <c r="AD313" s="59"/>
    </row>
    <row r="314" spans="11:30" ht="14" hidden="1" x14ac:dyDescent="0.2">
      <c r="K314" s="60"/>
      <c r="L314" s="72"/>
      <c r="M314" s="72"/>
      <c r="N314" s="72"/>
      <c r="O314" s="72"/>
      <c r="T314" s="59"/>
      <c r="Y314" s="59"/>
      <c r="AD314" s="59"/>
    </row>
    <row r="315" spans="11:30" ht="14" hidden="1" x14ac:dyDescent="0.2">
      <c r="K315" s="60"/>
      <c r="L315" s="72"/>
      <c r="M315" s="72"/>
      <c r="N315" s="72"/>
      <c r="O315" s="72"/>
      <c r="T315" s="59"/>
      <c r="Y315" s="59"/>
      <c r="AD315" s="59"/>
    </row>
    <row r="316" spans="11:30" ht="14" hidden="1" x14ac:dyDescent="0.2">
      <c r="K316" s="60"/>
      <c r="L316" s="72"/>
      <c r="M316" s="72"/>
      <c r="N316" s="72"/>
      <c r="O316" s="72"/>
      <c r="T316" s="59"/>
      <c r="Y316" s="59"/>
      <c r="AD316" s="59"/>
    </row>
    <row r="317" spans="11:30" ht="14" hidden="1" x14ac:dyDescent="0.2">
      <c r="K317" s="60"/>
      <c r="L317" s="72"/>
      <c r="M317" s="72"/>
      <c r="N317" s="72"/>
      <c r="O317" s="72"/>
      <c r="T317" s="59"/>
      <c r="Y317" s="59"/>
      <c r="AD317" s="59"/>
    </row>
    <row r="318" spans="11:30" ht="14" hidden="1" x14ac:dyDescent="0.2">
      <c r="K318" s="60"/>
      <c r="L318" s="72"/>
      <c r="M318" s="72"/>
      <c r="N318" s="72"/>
      <c r="O318" s="72"/>
      <c r="T318" s="59"/>
      <c r="Y318" s="59"/>
      <c r="AD318" s="59"/>
    </row>
    <row r="319" spans="11:30" ht="14" hidden="1" x14ac:dyDescent="0.2">
      <c r="K319" s="60"/>
      <c r="L319" s="72"/>
      <c r="M319" s="72"/>
      <c r="N319" s="72"/>
      <c r="O319" s="72"/>
      <c r="T319" s="59"/>
      <c r="Y319" s="59"/>
      <c r="AD319" s="59"/>
    </row>
    <row r="320" spans="11:30" ht="14" hidden="1" x14ac:dyDescent="0.2">
      <c r="K320" s="60"/>
      <c r="L320" s="72"/>
      <c r="M320" s="72"/>
      <c r="N320" s="72"/>
      <c r="O320" s="72"/>
      <c r="T320" s="59"/>
      <c r="Y320" s="59"/>
      <c r="AD320" s="59"/>
    </row>
    <row r="321" spans="11:30" ht="14" hidden="1" x14ac:dyDescent="0.2">
      <c r="K321" s="60"/>
      <c r="L321" s="72"/>
      <c r="M321" s="72"/>
      <c r="N321" s="72"/>
      <c r="O321" s="72"/>
      <c r="T321" s="59"/>
      <c r="Y321" s="59"/>
      <c r="AD321" s="59"/>
    </row>
    <row r="322" spans="11:30" ht="14" hidden="1" x14ac:dyDescent="0.2">
      <c r="K322" s="60"/>
      <c r="L322" s="72"/>
      <c r="M322" s="72"/>
      <c r="N322" s="72"/>
      <c r="O322" s="72"/>
      <c r="T322" s="59"/>
      <c r="Y322" s="59"/>
      <c r="AD322" s="59"/>
    </row>
    <row r="323" spans="11:30" ht="14" hidden="1" x14ac:dyDescent="0.2">
      <c r="K323" s="60"/>
      <c r="L323" s="72"/>
      <c r="M323" s="72"/>
      <c r="N323" s="72"/>
      <c r="O323" s="72"/>
      <c r="T323" s="59"/>
      <c r="Y323" s="59"/>
      <c r="AD323" s="59"/>
    </row>
    <row r="324" spans="11:30" ht="14" hidden="1" x14ac:dyDescent="0.2">
      <c r="K324" s="60"/>
      <c r="L324" s="72"/>
      <c r="M324" s="72"/>
      <c r="N324" s="72"/>
      <c r="O324" s="72"/>
      <c r="T324" s="59"/>
      <c r="Y324" s="59"/>
      <c r="AD324" s="59"/>
    </row>
    <row r="325" spans="11:30" ht="14" hidden="1" x14ac:dyDescent="0.2">
      <c r="K325" s="60"/>
      <c r="L325" s="72"/>
      <c r="M325" s="72"/>
      <c r="N325" s="72"/>
      <c r="O325" s="72"/>
      <c r="T325" s="59"/>
      <c r="Y325" s="59"/>
      <c r="AD325" s="59"/>
    </row>
    <row r="326" spans="11:30" ht="14" hidden="1" x14ac:dyDescent="0.2">
      <c r="K326" s="60"/>
      <c r="L326" s="72"/>
      <c r="M326" s="72"/>
      <c r="N326" s="72"/>
      <c r="O326" s="72"/>
      <c r="T326" s="59"/>
      <c r="Y326" s="59"/>
      <c r="AD326" s="59"/>
    </row>
    <row r="327" spans="11:30" ht="14" hidden="1" x14ac:dyDescent="0.2">
      <c r="K327" s="60"/>
      <c r="L327" s="72"/>
      <c r="M327" s="72"/>
      <c r="N327" s="72"/>
      <c r="O327" s="72"/>
      <c r="T327" s="59"/>
      <c r="Y327" s="59"/>
      <c r="AD327" s="59"/>
    </row>
    <row r="328" spans="11:30" ht="14" hidden="1" x14ac:dyDescent="0.2">
      <c r="K328" s="60"/>
      <c r="L328" s="72"/>
      <c r="M328" s="72"/>
      <c r="N328" s="72"/>
      <c r="O328" s="72"/>
      <c r="T328" s="59"/>
      <c r="Y328" s="59"/>
      <c r="AD328" s="59"/>
    </row>
    <row r="329" spans="11:30" ht="14" hidden="1" x14ac:dyDescent="0.2">
      <c r="K329" s="60"/>
      <c r="L329" s="72"/>
      <c r="M329" s="72"/>
      <c r="N329" s="72"/>
      <c r="O329" s="72"/>
      <c r="T329" s="59"/>
      <c r="Y329" s="59"/>
      <c r="AD329" s="59"/>
    </row>
    <row r="330" spans="11:30" ht="14" hidden="1" x14ac:dyDescent="0.2">
      <c r="K330" s="60"/>
      <c r="L330" s="72"/>
      <c r="M330" s="72"/>
      <c r="N330" s="72"/>
      <c r="O330" s="72"/>
      <c r="T330" s="59"/>
      <c r="Y330" s="59"/>
      <c r="AD330" s="59"/>
    </row>
    <row r="331" spans="11:30" ht="14" hidden="1" x14ac:dyDescent="0.2">
      <c r="K331" s="60"/>
      <c r="L331" s="72"/>
      <c r="M331" s="72"/>
      <c r="N331" s="72"/>
      <c r="O331" s="72"/>
      <c r="T331" s="59"/>
      <c r="Y331" s="59"/>
      <c r="AD331" s="59"/>
    </row>
    <row r="332" spans="11:30" ht="14" hidden="1" x14ac:dyDescent="0.2">
      <c r="K332" s="60"/>
      <c r="L332" s="72"/>
      <c r="M332" s="72"/>
      <c r="N332" s="72"/>
      <c r="O332" s="72"/>
      <c r="T332" s="59"/>
      <c r="Y332" s="59"/>
      <c r="AD332" s="59"/>
    </row>
    <row r="333" spans="11:30" ht="14" hidden="1" x14ac:dyDescent="0.2">
      <c r="K333" s="60"/>
      <c r="L333" s="72"/>
      <c r="M333" s="72"/>
      <c r="N333" s="72"/>
      <c r="O333" s="72"/>
      <c r="T333" s="59"/>
      <c r="Y333" s="59"/>
      <c r="AD333" s="59"/>
    </row>
    <row r="334" spans="11:30" ht="14" hidden="1" x14ac:dyDescent="0.2">
      <c r="K334" s="60"/>
      <c r="L334" s="72"/>
      <c r="M334" s="72"/>
      <c r="N334" s="72"/>
      <c r="O334" s="72"/>
      <c r="T334" s="59"/>
      <c r="Y334" s="59"/>
      <c r="AD334" s="59"/>
    </row>
    <row r="335" spans="11:30" ht="14" hidden="1" x14ac:dyDescent="0.2">
      <c r="K335" s="60"/>
      <c r="L335" s="72"/>
      <c r="M335" s="72"/>
      <c r="N335" s="72"/>
      <c r="O335" s="72"/>
      <c r="T335" s="59"/>
      <c r="Y335" s="59"/>
      <c r="AD335" s="59"/>
    </row>
    <row r="336" spans="11:30" ht="14" hidden="1" x14ac:dyDescent="0.2">
      <c r="K336" s="60"/>
      <c r="L336" s="72"/>
      <c r="M336" s="72"/>
      <c r="N336" s="72"/>
      <c r="O336" s="72"/>
      <c r="T336" s="59"/>
      <c r="Y336" s="59"/>
      <c r="AD336" s="59"/>
    </row>
    <row r="337" spans="11:30" ht="14" hidden="1" x14ac:dyDescent="0.2">
      <c r="K337" s="60"/>
      <c r="L337" s="72"/>
      <c r="M337" s="72"/>
      <c r="N337" s="72"/>
      <c r="O337" s="72"/>
      <c r="T337" s="59"/>
      <c r="Y337" s="59"/>
      <c r="AD337" s="59"/>
    </row>
    <row r="338" spans="11:30" ht="14" hidden="1" x14ac:dyDescent="0.2">
      <c r="K338" s="60"/>
      <c r="L338" s="72"/>
      <c r="M338" s="72"/>
      <c r="N338" s="72"/>
      <c r="O338" s="72"/>
      <c r="T338" s="59"/>
      <c r="Y338" s="59"/>
      <c r="AD338" s="59"/>
    </row>
    <row r="339" spans="11:30" ht="14" hidden="1" x14ac:dyDescent="0.2">
      <c r="K339" s="60"/>
      <c r="L339" s="72"/>
      <c r="M339" s="72"/>
      <c r="N339" s="72"/>
      <c r="O339" s="72"/>
      <c r="T339" s="59"/>
      <c r="Y339" s="59"/>
      <c r="AD339" s="59"/>
    </row>
    <row r="340" spans="11:30" ht="14" hidden="1" x14ac:dyDescent="0.2">
      <c r="K340" s="60"/>
      <c r="L340" s="72"/>
      <c r="M340" s="72"/>
      <c r="N340" s="72"/>
      <c r="O340" s="72"/>
      <c r="T340" s="59"/>
      <c r="Y340" s="59"/>
      <c r="AD340" s="59"/>
    </row>
    <row r="341" spans="11:30" ht="14" hidden="1" x14ac:dyDescent="0.2">
      <c r="K341" s="60"/>
      <c r="L341" s="72"/>
      <c r="M341" s="72"/>
      <c r="N341" s="72"/>
      <c r="O341" s="72"/>
      <c r="T341" s="59"/>
      <c r="Y341" s="59"/>
      <c r="AD341" s="59"/>
    </row>
    <row r="342" spans="11:30" ht="14" hidden="1" x14ac:dyDescent="0.2">
      <c r="K342" s="60"/>
      <c r="L342" s="72"/>
      <c r="M342" s="72"/>
      <c r="N342" s="72"/>
      <c r="O342" s="72"/>
      <c r="T342" s="59"/>
      <c r="Y342" s="59"/>
      <c r="AD342" s="59"/>
    </row>
    <row r="343" spans="11:30" ht="14" hidden="1" x14ac:dyDescent="0.2">
      <c r="K343" s="60"/>
      <c r="L343" s="72"/>
      <c r="M343" s="72"/>
      <c r="N343" s="72"/>
      <c r="O343" s="72"/>
      <c r="T343" s="59"/>
      <c r="Y343" s="59"/>
      <c r="AD343" s="59"/>
    </row>
    <row r="344" spans="11:30" ht="14" hidden="1" x14ac:dyDescent="0.2">
      <c r="K344" s="60"/>
      <c r="L344" s="72"/>
      <c r="M344" s="72"/>
      <c r="N344" s="72"/>
      <c r="O344" s="72"/>
      <c r="T344" s="59"/>
      <c r="Y344" s="59"/>
      <c r="AD344" s="59"/>
    </row>
    <row r="345" spans="11:30" ht="14" hidden="1" x14ac:dyDescent="0.2">
      <c r="K345" s="60"/>
      <c r="L345" s="72"/>
      <c r="M345" s="72"/>
      <c r="N345" s="72"/>
      <c r="O345" s="72"/>
      <c r="T345" s="59"/>
      <c r="Y345" s="59"/>
      <c r="AD345" s="59"/>
    </row>
    <row r="346" spans="11:30" ht="14" hidden="1" x14ac:dyDescent="0.2">
      <c r="K346" s="60"/>
      <c r="L346" s="72"/>
      <c r="M346" s="72"/>
      <c r="N346" s="72"/>
      <c r="O346" s="72"/>
      <c r="T346" s="59"/>
      <c r="Y346" s="59"/>
      <c r="AD346" s="59"/>
    </row>
    <row r="347" spans="11:30" ht="14" hidden="1" x14ac:dyDescent="0.2">
      <c r="K347" s="60"/>
      <c r="L347" s="72"/>
      <c r="M347" s="72"/>
      <c r="N347" s="72"/>
      <c r="O347" s="72"/>
      <c r="T347" s="59"/>
      <c r="Y347" s="59"/>
      <c r="AD347" s="59"/>
    </row>
    <row r="348" spans="11:30" ht="14" hidden="1" x14ac:dyDescent="0.2">
      <c r="K348" s="60"/>
      <c r="L348" s="72"/>
      <c r="M348" s="72"/>
      <c r="N348" s="72"/>
      <c r="O348" s="72"/>
      <c r="T348" s="59"/>
      <c r="Y348" s="59"/>
      <c r="AD348" s="59"/>
    </row>
    <row r="349" spans="11:30" ht="14" hidden="1" x14ac:dyDescent="0.2">
      <c r="K349" s="60"/>
      <c r="L349" s="72"/>
      <c r="M349" s="72"/>
      <c r="N349" s="72"/>
      <c r="O349" s="72"/>
      <c r="T349" s="59"/>
      <c r="Y349" s="59"/>
      <c r="AD349" s="59"/>
    </row>
    <row r="350" spans="11:30" ht="14" hidden="1" x14ac:dyDescent="0.2">
      <c r="K350" s="60"/>
      <c r="L350" s="72"/>
      <c r="M350" s="72"/>
      <c r="N350" s="72"/>
      <c r="O350" s="72"/>
      <c r="T350" s="59"/>
      <c r="Y350" s="59"/>
      <c r="AD350" s="59"/>
    </row>
    <row r="351" spans="11:30" ht="14" hidden="1" x14ac:dyDescent="0.2">
      <c r="K351" s="60"/>
      <c r="L351" s="72"/>
      <c r="M351" s="72"/>
      <c r="N351" s="72"/>
      <c r="O351" s="72"/>
      <c r="T351" s="59"/>
      <c r="Y351" s="59"/>
      <c r="AD351" s="59"/>
    </row>
    <row r="352" spans="11:30" ht="14" hidden="1" x14ac:dyDescent="0.2">
      <c r="K352" s="60"/>
      <c r="L352" s="72"/>
      <c r="M352" s="72"/>
      <c r="N352" s="72"/>
      <c r="O352" s="72"/>
      <c r="T352" s="59"/>
      <c r="Y352" s="59"/>
      <c r="AD352" s="59"/>
    </row>
    <row r="353" spans="11:30" ht="14" hidden="1" x14ac:dyDescent="0.2">
      <c r="K353" s="60"/>
      <c r="L353" s="72"/>
      <c r="M353" s="72"/>
      <c r="N353" s="72"/>
      <c r="O353" s="72"/>
      <c r="T353" s="59"/>
      <c r="Y353" s="59"/>
      <c r="AD353" s="59"/>
    </row>
    <row r="354" spans="11:30" ht="14" hidden="1" x14ac:dyDescent="0.2">
      <c r="K354" s="60"/>
      <c r="L354" s="72"/>
      <c r="M354" s="72"/>
      <c r="N354" s="72"/>
      <c r="O354" s="72"/>
      <c r="T354" s="59"/>
      <c r="Y354" s="59"/>
      <c r="AD354" s="59"/>
    </row>
    <row r="355" spans="11:30" ht="14" hidden="1" x14ac:dyDescent="0.2">
      <c r="K355" s="60"/>
      <c r="L355" s="72"/>
      <c r="M355" s="72"/>
      <c r="N355" s="72"/>
      <c r="O355" s="72"/>
      <c r="T355" s="59"/>
      <c r="Y355" s="59"/>
      <c r="AD355" s="59"/>
    </row>
    <row r="356" spans="11:30" ht="14" hidden="1" x14ac:dyDescent="0.2">
      <c r="K356" s="60"/>
      <c r="L356" s="72"/>
      <c r="M356" s="72"/>
      <c r="N356" s="72"/>
      <c r="O356" s="72"/>
      <c r="T356" s="59"/>
      <c r="Y356" s="59"/>
      <c r="AD356" s="59"/>
    </row>
    <row r="357" spans="11:30" ht="14" hidden="1" x14ac:dyDescent="0.2">
      <c r="K357" s="60"/>
      <c r="L357" s="72"/>
      <c r="M357" s="72"/>
      <c r="N357" s="72"/>
      <c r="O357" s="72"/>
      <c r="T357" s="59"/>
      <c r="Y357" s="59"/>
      <c r="AD357" s="59"/>
    </row>
    <row r="358" spans="11:30" ht="14" hidden="1" x14ac:dyDescent="0.2">
      <c r="K358" s="60"/>
      <c r="L358" s="72"/>
      <c r="M358" s="72"/>
      <c r="N358" s="72"/>
      <c r="O358" s="72"/>
      <c r="T358" s="59"/>
      <c r="Y358" s="59"/>
      <c r="AD358" s="59"/>
    </row>
    <row r="359" spans="11:30" ht="14" hidden="1" x14ac:dyDescent="0.2">
      <c r="K359" s="60"/>
      <c r="L359" s="72"/>
      <c r="M359" s="72"/>
      <c r="N359" s="72"/>
      <c r="O359" s="72"/>
      <c r="T359" s="59"/>
      <c r="Y359" s="59"/>
      <c r="AD359" s="59"/>
    </row>
    <row r="360" spans="11:30" ht="14" hidden="1" x14ac:dyDescent="0.2">
      <c r="K360" s="60"/>
      <c r="L360" s="72"/>
      <c r="M360" s="72"/>
      <c r="N360" s="72"/>
      <c r="O360" s="72"/>
      <c r="T360" s="59"/>
      <c r="Y360" s="59"/>
      <c r="AD360" s="59"/>
    </row>
    <row r="361" spans="11:30" ht="14" hidden="1" x14ac:dyDescent="0.2">
      <c r="K361" s="60"/>
      <c r="L361" s="72"/>
      <c r="M361" s="72"/>
      <c r="N361" s="72"/>
      <c r="O361" s="72"/>
      <c r="T361" s="59"/>
      <c r="Y361" s="59"/>
      <c r="AD361" s="59"/>
    </row>
    <row r="362" spans="11:30" ht="14" hidden="1" x14ac:dyDescent="0.2">
      <c r="K362" s="60"/>
      <c r="L362" s="72"/>
      <c r="M362" s="72"/>
      <c r="N362" s="72"/>
      <c r="O362" s="72"/>
      <c r="T362" s="59"/>
      <c r="Y362" s="59"/>
      <c r="AD362" s="59"/>
    </row>
    <row r="363" spans="11:30" ht="14" hidden="1" x14ac:dyDescent="0.2">
      <c r="K363" s="60"/>
      <c r="L363" s="72"/>
      <c r="M363" s="72"/>
      <c r="N363" s="72"/>
      <c r="O363" s="72"/>
      <c r="T363" s="59"/>
      <c r="Y363" s="59"/>
      <c r="AD363" s="59"/>
    </row>
    <row r="364" spans="11:30" ht="14" hidden="1" x14ac:dyDescent="0.2">
      <c r="K364" s="60"/>
      <c r="L364" s="72"/>
      <c r="M364" s="72"/>
      <c r="N364" s="72"/>
      <c r="O364" s="72"/>
      <c r="T364" s="59"/>
      <c r="Y364" s="59"/>
      <c r="AD364" s="59"/>
    </row>
    <row r="365" spans="11:30" ht="14" hidden="1" x14ac:dyDescent="0.2">
      <c r="K365" s="60"/>
      <c r="L365" s="72"/>
      <c r="M365" s="72"/>
      <c r="N365" s="72"/>
      <c r="O365" s="72"/>
      <c r="T365" s="59"/>
      <c r="Y365" s="59"/>
      <c r="AD365" s="59"/>
    </row>
    <row r="366" spans="11:30" ht="14" hidden="1" x14ac:dyDescent="0.2">
      <c r="K366" s="60"/>
      <c r="L366" s="72"/>
      <c r="M366" s="72"/>
      <c r="N366" s="72"/>
      <c r="O366" s="72"/>
      <c r="T366" s="59"/>
      <c r="Y366" s="59"/>
      <c r="AD366" s="59"/>
    </row>
    <row r="367" spans="11:30" ht="14" hidden="1" x14ac:dyDescent="0.2">
      <c r="K367" s="60"/>
      <c r="L367" s="72"/>
      <c r="M367" s="72"/>
      <c r="N367" s="72"/>
      <c r="O367" s="72"/>
      <c r="T367" s="59"/>
      <c r="Y367" s="59"/>
      <c r="AD367" s="59"/>
    </row>
    <row r="368" spans="11:30" ht="14" hidden="1" x14ac:dyDescent="0.2">
      <c r="K368" s="60"/>
      <c r="L368" s="72"/>
      <c r="M368" s="72"/>
      <c r="N368" s="72"/>
      <c r="O368" s="72"/>
      <c r="T368" s="59"/>
      <c r="Y368" s="59"/>
      <c r="AD368" s="59"/>
    </row>
    <row r="369" spans="11:30" ht="14" hidden="1" x14ac:dyDescent="0.2">
      <c r="K369" s="60"/>
      <c r="L369" s="72"/>
      <c r="M369" s="72"/>
      <c r="N369" s="72"/>
      <c r="O369" s="72"/>
      <c r="T369" s="59"/>
      <c r="Y369" s="59"/>
      <c r="AD369" s="59"/>
    </row>
    <row r="370" spans="11:30" ht="14" hidden="1" x14ac:dyDescent="0.2">
      <c r="K370" s="60"/>
      <c r="L370" s="72"/>
      <c r="M370" s="72"/>
      <c r="N370" s="72"/>
      <c r="O370" s="72"/>
      <c r="T370" s="59"/>
      <c r="Y370" s="59"/>
      <c r="AD370" s="59"/>
    </row>
    <row r="371" spans="11:30" ht="14" hidden="1" x14ac:dyDescent="0.2">
      <c r="K371" s="60"/>
      <c r="L371" s="72"/>
      <c r="M371" s="72"/>
      <c r="N371" s="72"/>
      <c r="O371" s="72"/>
      <c r="T371" s="59"/>
      <c r="Y371" s="59"/>
      <c r="AD371" s="59"/>
    </row>
    <row r="372" spans="11:30" ht="14" hidden="1" x14ac:dyDescent="0.2">
      <c r="K372" s="60"/>
      <c r="L372" s="72"/>
      <c r="M372" s="72"/>
      <c r="N372" s="72"/>
      <c r="O372" s="72"/>
      <c r="T372" s="59"/>
      <c r="Y372" s="59"/>
      <c r="AD372" s="59"/>
    </row>
    <row r="373" spans="11:30" ht="14" hidden="1" x14ac:dyDescent="0.2">
      <c r="K373" s="60"/>
      <c r="L373" s="72"/>
      <c r="M373" s="72"/>
      <c r="N373" s="72"/>
      <c r="O373" s="72"/>
      <c r="T373" s="59"/>
      <c r="Y373" s="59"/>
      <c r="AD373" s="59"/>
    </row>
    <row r="374" spans="11:30" ht="14" hidden="1" x14ac:dyDescent="0.2">
      <c r="K374" s="60"/>
      <c r="L374" s="72"/>
      <c r="M374" s="72"/>
      <c r="N374" s="72"/>
      <c r="O374" s="72"/>
      <c r="T374" s="59"/>
      <c r="Y374" s="59"/>
      <c r="AD374" s="59"/>
    </row>
    <row r="375" spans="11:30" ht="14" hidden="1" x14ac:dyDescent="0.2">
      <c r="K375" s="60"/>
      <c r="L375" s="72"/>
      <c r="M375" s="72"/>
      <c r="N375" s="72"/>
      <c r="O375" s="72"/>
      <c r="T375" s="59"/>
      <c r="Y375" s="59"/>
      <c r="AD375" s="59"/>
    </row>
    <row r="376" spans="11:30" ht="14" hidden="1" x14ac:dyDescent="0.2">
      <c r="K376" s="60"/>
      <c r="L376" s="72"/>
      <c r="M376" s="72"/>
      <c r="N376" s="72"/>
      <c r="O376" s="72"/>
      <c r="T376" s="59"/>
      <c r="Y376" s="59"/>
      <c r="AD376" s="59"/>
    </row>
    <row r="377" spans="11:30" ht="14" hidden="1" x14ac:dyDescent="0.2">
      <c r="K377" s="60"/>
      <c r="L377" s="72"/>
      <c r="M377" s="72"/>
      <c r="N377" s="72"/>
      <c r="O377" s="72"/>
      <c r="T377" s="59"/>
      <c r="Y377" s="59"/>
      <c r="AD377" s="59"/>
    </row>
    <row r="378" spans="11:30" ht="14" hidden="1" x14ac:dyDescent="0.2">
      <c r="K378" s="60"/>
      <c r="L378" s="72"/>
      <c r="M378" s="72"/>
      <c r="N378" s="72"/>
      <c r="O378" s="72"/>
      <c r="T378" s="59"/>
      <c r="Y378" s="59"/>
      <c r="AD378" s="59"/>
    </row>
    <row r="379" spans="11:30" ht="14" hidden="1" x14ac:dyDescent="0.2">
      <c r="K379" s="60"/>
      <c r="L379" s="72"/>
      <c r="M379" s="72"/>
      <c r="N379" s="72"/>
      <c r="O379" s="72"/>
      <c r="T379" s="59"/>
      <c r="Y379" s="59"/>
      <c r="AD379" s="59"/>
    </row>
    <row r="380" spans="11:30" ht="14" hidden="1" x14ac:dyDescent="0.2">
      <c r="K380" s="60"/>
      <c r="L380" s="72"/>
      <c r="M380" s="72"/>
      <c r="N380" s="72"/>
      <c r="O380" s="72"/>
      <c r="T380" s="59"/>
      <c r="Y380" s="59"/>
      <c r="AD380" s="59"/>
    </row>
    <row r="381" spans="11:30" ht="14" hidden="1" x14ac:dyDescent="0.2">
      <c r="K381" s="60"/>
      <c r="L381" s="72"/>
      <c r="M381" s="72"/>
      <c r="N381" s="72"/>
      <c r="O381" s="72"/>
      <c r="T381" s="59"/>
      <c r="Y381" s="59"/>
      <c r="AD381" s="59"/>
    </row>
    <row r="382" spans="11:30" ht="14" hidden="1" x14ac:dyDescent="0.2">
      <c r="K382" s="60"/>
      <c r="L382" s="72"/>
      <c r="M382" s="72"/>
      <c r="N382" s="72"/>
      <c r="O382" s="72"/>
      <c r="T382" s="59"/>
      <c r="Y382" s="59"/>
      <c r="AD382" s="59"/>
    </row>
    <row r="383" spans="11:30" ht="14" hidden="1" x14ac:dyDescent="0.2">
      <c r="K383" s="60"/>
      <c r="L383" s="72"/>
      <c r="M383" s="72"/>
      <c r="N383" s="72"/>
      <c r="O383" s="72"/>
      <c r="T383" s="59"/>
      <c r="Y383" s="59"/>
      <c r="AD383" s="59"/>
    </row>
    <row r="384" spans="11:30" ht="14" hidden="1" x14ac:dyDescent="0.2">
      <c r="K384" s="60"/>
      <c r="L384" s="72"/>
      <c r="M384" s="72"/>
      <c r="N384" s="72"/>
      <c r="O384" s="72"/>
      <c r="T384" s="59"/>
      <c r="Y384" s="59"/>
      <c r="AD384" s="59"/>
    </row>
    <row r="385" spans="11:30" ht="14" hidden="1" x14ac:dyDescent="0.2">
      <c r="K385" s="60"/>
      <c r="L385" s="72"/>
      <c r="M385" s="72"/>
      <c r="N385" s="72"/>
      <c r="O385" s="72"/>
      <c r="T385" s="59"/>
      <c r="Y385" s="59"/>
      <c r="AD385" s="59"/>
    </row>
    <row r="386" spans="11:30" ht="14" hidden="1" x14ac:dyDescent="0.2">
      <c r="K386" s="60"/>
      <c r="L386" s="72"/>
      <c r="M386" s="72"/>
      <c r="N386" s="72"/>
      <c r="O386" s="72"/>
      <c r="T386" s="59"/>
      <c r="Y386" s="59"/>
      <c r="AD386" s="59"/>
    </row>
    <row r="387" spans="11:30" ht="14" hidden="1" x14ac:dyDescent="0.2">
      <c r="K387" s="60"/>
      <c r="L387" s="72"/>
      <c r="M387" s="72"/>
      <c r="N387" s="72"/>
      <c r="O387" s="72"/>
      <c r="T387" s="59"/>
      <c r="Y387" s="59"/>
      <c r="AD387" s="59"/>
    </row>
    <row r="388" spans="11:30" ht="14" hidden="1" x14ac:dyDescent="0.2">
      <c r="K388" s="60"/>
      <c r="L388" s="72"/>
      <c r="M388" s="72"/>
      <c r="N388" s="72"/>
      <c r="O388" s="72"/>
      <c r="T388" s="59"/>
      <c r="Y388" s="59"/>
      <c r="AD388" s="59"/>
    </row>
    <row r="389" spans="11:30" ht="14" hidden="1" x14ac:dyDescent="0.2">
      <c r="K389" s="60"/>
      <c r="L389" s="72"/>
      <c r="M389" s="72"/>
      <c r="N389" s="72"/>
      <c r="O389" s="72"/>
      <c r="T389" s="59"/>
      <c r="Y389" s="59"/>
      <c r="AD389" s="59"/>
    </row>
    <row r="390" spans="11:30" ht="14" hidden="1" x14ac:dyDescent="0.2">
      <c r="K390" s="60"/>
      <c r="L390" s="72"/>
      <c r="M390" s="72"/>
      <c r="N390" s="72"/>
      <c r="O390" s="72"/>
      <c r="T390" s="59"/>
      <c r="Y390" s="59"/>
      <c r="AD390" s="59"/>
    </row>
    <row r="391" spans="11:30" ht="14" hidden="1" x14ac:dyDescent="0.2">
      <c r="K391" s="60"/>
      <c r="L391" s="72"/>
      <c r="M391" s="72"/>
      <c r="N391" s="72"/>
      <c r="O391" s="72"/>
      <c r="T391" s="59"/>
      <c r="Y391" s="59"/>
      <c r="AD391" s="59"/>
    </row>
    <row r="392" spans="11:30" ht="14" hidden="1" x14ac:dyDescent="0.2">
      <c r="K392" s="60"/>
      <c r="L392" s="72"/>
      <c r="M392" s="72"/>
      <c r="N392" s="72"/>
      <c r="O392" s="72"/>
      <c r="T392" s="59"/>
      <c r="Y392" s="59"/>
      <c r="AD392" s="59"/>
    </row>
    <row r="393" spans="11:30" ht="14" hidden="1" x14ac:dyDescent="0.2">
      <c r="K393" s="60"/>
      <c r="L393" s="72"/>
      <c r="M393" s="72"/>
      <c r="N393" s="72"/>
      <c r="O393" s="72"/>
      <c r="T393" s="59"/>
      <c r="Y393" s="59"/>
      <c r="AD393" s="59"/>
    </row>
    <row r="394" spans="11:30" ht="14" hidden="1" x14ac:dyDescent="0.2">
      <c r="K394" s="60"/>
      <c r="L394" s="72"/>
      <c r="M394" s="72"/>
      <c r="N394" s="72"/>
      <c r="O394" s="72"/>
      <c r="T394" s="59"/>
      <c r="Y394" s="59"/>
      <c r="AD394" s="59"/>
    </row>
    <row r="395" spans="11:30" ht="14" hidden="1" x14ac:dyDescent="0.2">
      <c r="K395" s="60"/>
      <c r="L395" s="72"/>
      <c r="M395" s="72"/>
      <c r="N395" s="72"/>
      <c r="O395" s="72"/>
      <c r="T395" s="59"/>
      <c r="Y395" s="59"/>
      <c r="AD395" s="59"/>
    </row>
    <row r="396" spans="11:30" ht="14" hidden="1" x14ac:dyDescent="0.2">
      <c r="K396" s="60"/>
      <c r="L396" s="72"/>
      <c r="M396" s="72"/>
      <c r="N396" s="72"/>
      <c r="O396" s="72"/>
      <c r="T396" s="59"/>
      <c r="Y396" s="59"/>
      <c r="AD396" s="59"/>
    </row>
    <row r="397" spans="11:30" ht="14" hidden="1" x14ac:dyDescent="0.2">
      <c r="K397" s="60"/>
      <c r="L397" s="72"/>
      <c r="M397" s="72"/>
      <c r="N397" s="72"/>
      <c r="O397" s="72"/>
      <c r="T397" s="59"/>
      <c r="Y397" s="59"/>
      <c r="AD397" s="59"/>
    </row>
    <row r="398" spans="11:30" ht="14" hidden="1" x14ac:dyDescent="0.2">
      <c r="K398" s="60"/>
      <c r="L398" s="72"/>
      <c r="M398" s="72"/>
      <c r="N398" s="72"/>
      <c r="O398" s="72"/>
      <c r="T398" s="59"/>
      <c r="Y398" s="59"/>
      <c r="AD398" s="59"/>
    </row>
    <row r="399" spans="11:30" ht="14" hidden="1" x14ac:dyDescent="0.2">
      <c r="K399" s="60"/>
      <c r="L399" s="72"/>
      <c r="M399" s="72"/>
      <c r="N399" s="72"/>
      <c r="O399" s="72"/>
      <c r="T399" s="59"/>
      <c r="Y399" s="59"/>
      <c r="AD399" s="59"/>
    </row>
    <row r="400" spans="11:30" ht="14" hidden="1" x14ac:dyDescent="0.2">
      <c r="K400" s="60"/>
      <c r="L400" s="72"/>
      <c r="M400" s="72"/>
      <c r="N400" s="72"/>
      <c r="O400" s="72"/>
      <c r="T400" s="59"/>
      <c r="Y400" s="59"/>
      <c r="AD400" s="59"/>
    </row>
    <row r="401" spans="11:30" ht="14" hidden="1" x14ac:dyDescent="0.2">
      <c r="K401" s="60"/>
      <c r="L401" s="72"/>
      <c r="M401" s="72"/>
      <c r="N401" s="72"/>
      <c r="O401" s="72"/>
      <c r="T401" s="59"/>
      <c r="Y401" s="59"/>
      <c r="AD401" s="59"/>
    </row>
    <row r="402" spans="11:30" ht="14" hidden="1" x14ac:dyDescent="0.2">
      <c r="K402" s="60"/>
      <c r="L402" s="72"/>
      <c r="M402" s="72"/>
      <c r="N402" s="72"/>
      <c r="O402" s="72"/>
      <c r="T402" s="59"/>
      <c r="Y402" s="59"/>
      <c r="AD402" s="59"/>
    </row>
    <row r="403" spans="11:30" ht="14" hidden="1" x14ac:dyDescent="0.2">
      <c r="K403" s="60"/>
      <c r="L403" s="72"/>
      <c r="M403" s="72"/>
      <c r="N403" s="72"/>
      <c r="O403" s="72"/>
      <c r="T403" s="59"/>
      <c r="Y403" s="59"/>
      <c r="AD403" s="59"/>
    </row>
    <row r="404" spans="11:30" ht="14" hidden="1" x14ac:dyDescent="0.2">
      <c r="K404" s="60"/>
      <c r="L404" s="72"/>
      <c r="M404" s="72"/>
      <c r="N404" s="72"/>
      <c r="O404" s="72"/>
      <c r="T404" s="59"/>
      <c r="Y404" s="59"/>
      <c r="AD404" s="59"/>
    </row>
    <row r="405" spans="11:30" ht="14" hidden="1" x14ac:dyDescent="0.2">
      <c r="K405" s="60"/>
      <c r="L405" s="72"/>
      <c r="M405" s="72"/>
      <c r="N405" s="72"/>
      <c r="O405" s="72"/>
      <c r="T405" s="59"/>
      <c r="Y405" s="59"/>
      <c r="AD405" s="59"/>
    </row>
    <row r="406" spans="11:30" ht="14" hidden="1" x14ac:dyDescent="0.2">
      <c r="K406" s="60"/>
      <c r="L406" s="72"/>
      <c r="M406" s="72"/>
      <c r="N406" s="72"/>
      <c r="O406" s="72"/>
      <c r="T406" s="59"/>
      <c r="Y406" s="59"/>
      <c r="AD406" s="59"/>
    </row>
    <row r="407" spans="11:30" ht="14" hidden="1" x14ac:dyDescent="0.2">
      <c r="K407" s="60"/>
      <c r="L407" s="72"/>
      <c r="M407" s="72"/>
      <c r="N407" s="72"/>
      <c r="O407" s="72"/>
      <c r="T407" s="59"/>
      <c r="Y407" s="59"/>
      <c r="AD407" s="59"/>
    </row>
    <row r="408" spans="11:30" ht="14" hidden="1" x14ac:dyDescent="0.2">
      <c r="K408" s="60"/>
      <c r="L408" s="72"/>
      <c r="M408" s="72"/>
      <c r="N408" s="72"/>
      <c r="O408" s="72"/>
      <c r="T408" s="59"/>
      <c r="Y408" s="59"/>
      <c r="AD408" s="59"/>
    </row>
    <row r="409" spans="11:30" ht="14" hidden="1" x14ac:dyDescent="0.2">
      <c r="K409" s="60"/>
      <c r="L409" s="72"/>
      <c r="M409" s="72"/>
      <c r="N409" s="72"/>
      <c r="O409" s="72"/>
      <c r="T409" s="59"/>
      <c r="Y409" s="59"/>
      <c r="AD409" s="59"/>
    </row>
    <row r="410" spans="11:30" ht="14" hidden="1" x14ac:dyDescent="0.2">
      <c r="K410" s="60"/>
      <c r="L410" s="72"/>
      <c r="M410" s="72"/>
      <c r="N410" s="72"/>
      <c r="O410" s="72"/>
      <c r="T410" s="59"/>
      <c r="Y410" s="59"/>
      <c r="AD410" s="59"/>
    </row>
    <row r="411" spans="11:30" ht="14" hidden="1" x14ac:dyDescent="0.2">
      <c r="K411" s="60"/>
      <c r="L411" s="72"/>
      <c r="M411" s="72"/>
      <c r="N411" s="72"/>
      <c r="O411" s="72"/>
      <c r="T411" s="59"/>
      <c r="Y411" s="59"/>
      <c r="AD411" s="59"/>
    </row>
    <row r="412" spans="11:30" ht="14" hidden="1" x14ac:dyDescent="0.2">
      <c r="K412" s="60"/>
      <c r="L412" s="72"/>
      <c r="M412" s="72"/>
      <c r="N412" s="72"/>
      <c r="O412" s="72"/>
      <c r="T412" s="59"/>
      <c r="Y412" s="59"/>
      <c r="AD412" s="59"/>
    </row>
    <row r="413" spans="11:30" ht="14" hidden="1" x14ac:dyDescent="0.2">
      <c r="K413" s="60"/>
      <c r="L413" s="72"/>
      <c r="M413" s="72"/>
      <c r="N413" s="72"/>
      <c r="O413" s="72"/>
      <c r="T413" s="59"/>
      <c r="Y413" s="59"/>
      <c r="AD413" s="59"/>
    </row>
    <row r="414" spans="11:30" ht="14" hidden="1" x14ac:dyDescent="0.2">
      <c r="K414" s="60"/>
      <c r="L414" s="72"/>
      <c r="M414" s="72"/>
      <c r="N414" s="72"/>
      <c r="O414" s="72"/>
      <c r="T414" s="59"/>
      <c r="Y414" s="59"/>
      <c r="AD414" s="59"/>
    </row>
    <row r="415" spans="11:30" ht="14" hidden="1" x14ac:dyDescent="0.2">
      <c r="K415" s="60"/>
      <c r="L415" s="72"/>
      <c r="M415" s="72"/>
      <c r="N415" s="72"/>
      <c r="O415" s="72"/>
      <c r="T415" s="59"/>
      <c r="Y415" s="59"/>
      <c r="AD415" s="59"/>
    </row>
    <row r="416" spans="11:30" ht="14" hidden="1" x14ac:dyDescent="0.2">
      <c r="K416" s="60"/>
      <c r="L416" s="72"/>
      <c r="M416" s="72"/>
      <c r="N416" s="72"/>
      <c r="O416" s="72"/>
      <c r="T416" s="59"/>
      <c r="Y416" s="59"/>
      <c r="AD416" s="59"/>
    </row>
    <row r="417" spans="11:30" ht="14" hidden="1" x14ac:dyDescent="0.2">
      <c r="K417" s="60"/>
      <c r="L417" s="72"/>
      <c r="M417" s="72"/>
      <c r="N417" s="72"/>
      <c r="O417" s="72"/>
      <c r="T417" s="59"/>
      <c r="Y417" s="59"/>
      <c r="AD417" s="59"/>
    </row>
    <row r="418" spans="11:30" ht="14" hidden="1" x14ac:dyDescent="0.2">
      <c r="K418" s="60"/>
      <c r="L418" s="72"/>
      <c r="M418" s="72"/>
      <c r="N418" s="72"/>
      <c r="O418" s="72"/>
      <c r="T418" s="59"/>
      <c r="Y418" s="59"/>
      <c r="AD418" s="59"/>
    </row>
    <row r="419" spans="11:30" ht="14" hidden="1" x14ac:dyDescent="0.2">
      <c r="K419" s="60"/>
      <c r="L419" s="72"/>
      <c r="M419" s="72"/>
      <c r="N419" s="72"/>
      <c r="O419" s="72"/>
      <c r="T419" s="59"/>
      <c r="Y419" s="59"/>
      <c r="AD419" s="59"/>
    </row>
    <row r="420" spans="11:30" ht="14" hidden="1" x14ac:dyDescent="0.2">
      <c r="K420" s="60"/>
      <c r="L420" s="72"/>
      <c r="M420" s="72"/>
      <c r="N420" s="72"/>
      <c r="O420" s="72"/>
      <c r="T420" s="59"/>
      <c r="Y420" s="59"/>
      <c r="AD420" s="59"/>
    </row>
    <row r="421" spans="11:30" ht="14" hidden="1" x14ac:dyDescent="0.2">
      <c r="K421" s="60"/>
      <c r="L421" s="72"/>
      <c r="M421" s="72"/>
      <c r="N421" s="72"/>
      <c r="O421" s="72"/>
      <c r="T421" s="59"/>
      <c r="Y421" s="59"/>
      <c r="AD421" s="59"/>
    </row>
    <row r="422" spans="11:30" ht="14" hidden="1" x14ac:dyDescent="0.2">
      <c r="K422" s="60"/>
      <c r="L422" s="72"/>
      <c r="M422" s="72"/>
      <c r="N422" s="72"/>
      <c r="O422" s="72"/>
      <c r="T422" s="59"/>
      <c r="Y422" s="59"/>
      <c r="AD422" s="59"/>
    </row>
    <row r="423" spans="11:30" ht="14" hidden="1" x14ac:dyDescent="0.2">
      <c r="K423" s="60"/>
      <c r="L423" s="72"/>
      <c r="M423" s="72"/>
      <c r="N423" s="72"/>
      <c r="O423" s="72"/>
      <c r="T423" s="59"/>
      <c r="Y423" s="59"/>
      <c r="AD423" s="59"/>
    </row>
    <row r="424" spans="11:30" ht="14" hidden="1" x14ac:dyDescent="0.2">
      <c r="K424" s="60"/>
      <c r="L424" s="72"/>
      <c r="M424" s="72"/>
      <c r="N424" s="72"/>
      <c r="O424" s="72"/>
      <c r="T424" s="59"/>
      <c r="Y424" s="59"/>
      <c r="AD424" s="59"/>
    </row>
    <row r="425" spans="11:30" ht="14" hidden="1" x14ac:dyDescent="0.2">
      <c r="K425" s="60"/>
      <c r="L425" s="72"/>
      <c r="M425" s="72"/>
      <c r="N425" s="72"/>
      <c r="O425" s="72"/>
      <c r="T425" s="59"/>
      <c r="Y425" s="59"/>
      <c r="AD425" s="59"/>
    </row>
    <row r="426" spans="11:30" ht="14" hidden="1" x14ac:dyDescent="0.2">
      <c r="K426" s="60"/>
      <c r="L426" s="72"/>
      <c r="M426" s="72"/>
      <c r="N426" s="72"/>
      <c r="O426" s="72"/>
      <c r="T426" s="59"/>
      <c r="Y426" s="59"/>
      <c r="AD426" s="59"/>
    </row>
    <row r="427" spans="11:30" ht="14" hidden="1" x14ac:dyDescent="0.2">
      <c r="K427" s="60"/>
      <c r="L427" s="72"/>
      <c r="M427" s="72"/>
      <c r="N427" s="72"/>
      <c r="O427" s="72"/>
      <c r="T427" s="59"/>
      <c r="Y427" s="59"/>
      <c r="AD427" s="59"/>
    </row>
    <row r="428" spans="11:30" ht="14" hidden="1" x14ac:dyDescent="0.2">
      <c r="K428" s="60"/>
      <c r="L428" s="72"/>
      <c r="M428" s="72"/>
      <c r="N428" s="72"/>
      <c r="O428" s="72"/>
      <c r="T428" s="59"/>
      <c r="Y428" s="59"/>
      <c r="AD428" s="59"/>
    </row>
    <row r="429" spans="11:30" ht="14" hidden="1" x14ac:dyDescent="0.2">
      <c r="K429" s="60"/>
      <c r="L429" s="72"/>
      <c r="M429" s="72"/>
      <c r="N429" s="72"/>
      <c r="O429" s="72"/>
      <c r="T429" s="59"/>
      <c r="Y429" s="59"/>
      <c r="AD429" s="59"/>
    </row>
    <row r="430" spans="11:30" ht="14" hidden="1" x14ac:dyDescent="0.2">
      <c r="K430" s="60"/>
      <c r="L430" s="72"/>
      <c r="M430" s="72"/>
      <c r="N430" s="72"/>
      <c r="O430" s="72"/>
      <c r="T430" s="59"/>
      <c r="Y430" s="59"/>
      <c r="AD430" s="59"/>
    </row>
    <row r="431" spans="11:30" ht="14" hidden="1" x14ac:dyDescent="0.2">
      <c r="K431" s="60"/>
      <c r="L431" s="72"/>
      <c r="M431" s="72"/>
      <c r="N431" s="72"/>
      <c r="O431" s="72"/>
      <c r="T431" s="59"/>
      <c r="Y431" s="59"/>
      <c r="AD431" s="59"/>
    </row>
    <row r="432" spans="11:30" ht="14" hidden="1" x14ac:dyDescent="0.2">
      <c r="K432" s="60"/>
      <c r="L432" s="72"/>
      <c r="M432" s="72"/>
      <c r="N432" s="72"/>
      <c r="O432" s="72"/>
      <c r="T432" s="59"/>
      <c r="Y432" s="59"/>
      <c r="AD432" s="59"/>
    </row>
    <row r="433" spans="11:30" ht="14" hidden="1" x14ac:dyDescent="0.2">
      <c r="K433" s="60"/>
      <c r="L433" s="72"/>
      <c r="M433" s="72"/>
      <c r="N433" s="72"/>
      <c r="O433" s="72"/>
      <c r="T433" s="59"/>
      <c r="Y433" s="59"/>
      <c r="AD433" s="59"/>
    </row>
    <row r="434" spans="11:30" ht="14" hidden="1" x14ac:dyDescent="0.2">
      <c r="K434" s="60"/>
      <c r="L434" s="72"/>
      <c r="M434" s="72"/>
      <c r="N434" s="72"/>
      <c r="O434" s="72"/>
      <c r="T434" s="59"/>
      <c r="Y434" s="59"/>
      <c r="AD434" s="59"/>
    </row>
    <row r="435" spans="11:30" ht="14" hidden="1" x14ac:dyDescent="0.2">
      <c r="K435" s="60"/>
      <c r="L435" s="72"/>
      <c r="M435" s="72"/>
      <c r="N435" s="72"/>
      <c r="O435" s="72"/>
      <c r="T435" s="59"/>
      <c r="Y435" s="59"/>
      <c r="AD435" s="59"/>
    </row>
    <row r="436" spans="11:30" ht="14" hidden="1" x14ac:dyDescent="0.2">
      <c r="K436" s="60"/>
      <c r="L436" s="72"/>
      <c r="M436" s="72"/>
      <c r="N436" s="72"/>
      <c r="O436" s="72"/>
      <c r="T436" s="59"/>
      <c r="Y436" s="59"/>
      <c r="AD436" s="59"/>
    </row>
    <row r="437" spans="11:30" ht="14" hidden="1" x14ac:dyDescent="0.2">
      <c r="K437" s="60"/>
      <c r="L437" s="72"/>
      <c r="M437" s="72"/>
      <c r="N437" s="72"/>
      <c r="O437" s="72"/>
      <c r="T437" s="59"/>
      <c r="Y437" s="59"/>
      <c r="AD437" s="59"/>
    </row>
    <row r="438" spans="11:30" ht="14" hidden="1" x14ac:dyDescent="0.2">
      <c r="K438" s="60"/>
      <c r="L438" s="72"/>
      <c r="M438" s="72"/>
      <c r="N438" s="72"/>
      <c r="O438" s="72"/>
      <c r="T438" s="59"/>
      <c r="Y438" s="59"/>
      <c r="AD438" s="59"/>
    </row>
    <row r="439" spans="11:30" ht="14" hidden="1" x14ac:dyDescent="0.2">
      <c r="K439" s="60"/>
      <c r="L439" s="72"/>
      <c r="M439" s="72"/>
      <c r="N439" s="72"/>
      <c r="O439" s="72"/>
      <c r="T439" s="59"/>
      <c r="Y439" s="59"/>
      <c r="AD439" s="59"/>
    </row>
    <row r="440" spans="11:30" ht="14" hidden="1" x14ac:dyDescent="0.2">
      <c r="K440" s="60"/>
      <c r="L440" s="72"/>
      <c r="M440" s="72"/>
      <c r="N440" s="72"/>
      <c r="O440" s="72"/>
      <c r="T440" s="59"/>
      <c r="Y440" s="59"/>
      <c r="AD440" s="59"/>
    </row>
    <row r="441" spans="11:30" ht="14" hidden="1" x14ac:dyDescent="0.2">
      <c r="K441" s="60"/>
      <c r="L441" s="72"/>
      <c r="M441" s="72"/>
      <c r="N441" s="72"/>
      <c r="O441" s="72"/>
      <c r="T441" s="59"/>
      <c r="Y441" s="59"/>
      <c r="AD441" s="59"/>
    </row>
    <row r="442" spans="11:30" ht="14" hidden="1" x14ac:dyDescent="0.2">
      <c r="K442" s="60"/>
      <c r="L442" s="72"/>
      <c r="M442" s="72"/>
      <c r="N442" s="72"/>
      <c r="O442" s="72"/>
      <c r="T442" s="59"/>
      <c r="Y442" s="59"/>
      <c r="AD442" s="59"/>
    </row>
    <row r="443" spans="11:30" ht="14" hidden="1" x14ac:dyDescent="0.2">
      <c r="K443" s="60"/>
      <c r="L443" s="72"/>
      <c r="M443" s="72"/>
      <c r="N443" s="72"/>
      <c r="O443" s="72"/>
      <c r="T443" s="59"/>
      <c r="Y443" s="59"/>
      <c r="AD443" s="59"/>
    </row>
    <row r="444" spans="11:30" ht="14" hidden="1" x14ac:dyDescent="0.2">
      <c r="K444" s="60"/>
      <c r="L444" s="72"/>
      <c r="M444" s="72"/>
      <c r="N444" s="72"/>
      <c r="O444" s="72"/>
      <c r="T444" s="59"/>
      <c r="Y444" s="59"/>
      <c r="AD444" s="59"/>
    </row>
    <row r="445" spans="11:30" ht="14" hidden="1" x14ac:dyDescent="0.2">
      <c r="K445" s="60"/>
      <c r="L445" s="72"/>
      <c r="M445" s="72"/>
      <c r="N445" s="72"/>
      <c r="O445" s="72"/>
      <c r="T445" s="59"/>
      <c r="Y445" s="59"/>
      <c r="AD445" s="59"/>
    </row>
    <row r="446" spans="11:30" ht="14" hidden="1" x14ac:dyDescent="0.2">
      <c r="K446" s="60"/>
      <c r="L446" s="72"/>
      <c r="M446" s="72"/>
      <c r="N446" s="72"/>
      <c r="O446" s="72"/>
      <c r="T446" s="59"/>
      <c r="Y446" s="59"/>
      <c r="AD446" s="59"/>
    </row>
    <row r="447" spans="11:30" ht="14" hidden="1" x14ac:dyDescent="0.2">
      <c r="K447" s="60"/>
      <c r="L447" s="72"/>
      <c r="M447" s="72"/>
      <c r="N447" s="72"/>
      <c r="O447" s="72"/>
      <c r="T447" s="59"/>
      <c r="Y447" s="59"/>
      <c r="AD447" s="59"/>
    </row>
    <row r="448" spans="11:30" ht="14" hidden="1" x14ac:dyDescent="0.2">
      <c r="K448" s="60"/>
      <c r="L448" s="72"/>
      <c r="M448" s="72"/>
      <c r="N448" s="72"/>
      <c r="O448" s="72"/>
      <c r="T448" s="59"/>
      <c r="Y448" s="59"/>
      <c r="AD448" s="59"/>
    </row>
    <row r="449" spans="11:30" ht="14" hidden="1" x14ac:dyDescent="0.2">
      <c r="K449" s="60"/>
      <c r="L449" s="72"/>
      <c r="M449" s="72"/>
      <c r="N449" s="72"/>
      <c r="O449" s="72"/>
      <c r="T449" s="59"/>
      <c r="Y449" s="59"/>
      <c r="AD449" s="59"/>
    </row>
    <row r="450" spans="11:30" ht="14" hidden="1" x14ac:dyDescent="0.2">
      <c r="K450" s="60"/>
      <c r="L450" s="72"/>
      <c r="M450" s="72"/>
      <c r="N450" s="72"/>
      <c r="O450" s="72"/>
      <c r="T450" s="59"/>
      <c r="Y450" s="59"/>
      <c r="AD450" s="59"/>
    </row>
    <row r="451" spans="11:30" ht="14" hidden="1" x14ac:dyDescent="0.2">
      <c r="K451" s="60"/>
      <c r="L451" s="72"/>
      <c r="M451" s="72"/>
      <c r="N451" s="72"/>
      <c r="O451" s="72"/>
      <c r="T451" s="59"/>
      <c r="Y451" s="59"/>
      <c r="AD451" s="59"/>
    </row>
    <row r="452" spans="11:30" ht="14" hidden="1" x14ac:dyDescent="0.2">
      <c r="K452" s="60"/>
      <c r="L452" s="72"/>
      <c r="M452" s="72"/>
      <c r="N452" s="72"/>
      <c r="O452" s="72"/>
      <c r="T452" s="59"/>
      <c r="Y452" s="59"/>
      <c r="AD452" s="59"/>
    </row>
    <row r="453" spans="11:30" ht="14" hidden="1" x14ac:dyDescent="0.2">
      <c r="K453" s="60"/>
      <c r="L453" s="72"/>
      <c r="M453" s="72"/>
      <c r="N453" s="72"/>
      <c r="O453" s="72"/>
      <c r="T453" s="59"/>
      <c r="Y453" s="59"/>
      <c r="AD453" s="59"/>
    </row>
    <row r="454" spans="11:30" ht="14" hidden="1" x14ac:dyDescent="0.2">
      <c r="K454" s="60"/>
      <c r="L454" s="72"/>
      <c r="M454" s="72"/>
      <c r="N454" s="72"/>
      <c r="O454" s="72"/>
      <c r="T454" s="59"/>
      <c r="Y454" s="59"/>
      <c r="AD454" s="59"/>
    </row>
    <row r="455" spans="11:30" ht="14" hidden="1" x14ac:dyDescent="0.2">
      <c r="K455" s="60"/>
      <c r="L455" s="72"/>
      <c r="M455" s="72"/>
      <c r="N455" s="72"/>
      <c r="O455" s="72"/>
      <c r="T455" s="59"/>
      <c r="Y455" s="59"/>
      <c r="AD455" s="59"/>
    </row>
    <row r="456" spans="11:30" ht="14" hidden="1" x14ac:dyDescent="0.2">
      <c r="K456" s="60"/>
      <c r="L456" s="72"/>
      <c r="M456" s="72"/>
      <c r="N456" s="72"/>
      <c r="O456" s="72"/>
      <c r="T456" s="59"/>
      <c r="Y456" s="59"/>
      <c r="AD456" s="59"/>
    </row>
    <row r="457" spans="11:30" ht="14" hidden="1" x14ac:dyDescent="0.2">
      <c r="K457" s="60"/>
      <c r="L457" s="72"/>
      <c r="M457" s="72"/>
      <c r="N457" s="72"/>
      <c r="O457" s="72"/>
      <c r="T457" s="59"/>
      <c r="Y457" s="59"/>
      <c r="AD457" s="59"/>
    </row>
    <row r="458" spans="11:30" ht="14" hidden="1" x14ac:dyDescent="0.2">
      <c r="K458" s="60"/>
      <c r="L458" s="72"/>
      <c r="M458" s="72"/>
      <c r="N458" s="72"/>
      <c r="O458" s="72"/>
      <c r="T458" s="59"/>
      <c r="Y458" s="59"/>
      <c r="AD458" s="59"/>
    </row>
    <row r="459" spans="11:30" ht="14" hidden="1" x14ac:dyDescent="0.2">
      <c r="K459" s="60"/>
      <c r="L459" s="72"/>
      <c r="M459" s="72"/>
      <c r="N459" s="72"/>
      <c r="O459" s="72"/>
      <c r="T459" s="59"/>
      <c r="Y459" s="59"/>
      <c r="AD459" s="59"/>
    </row>
    <row r="460" spans="11:30" ht="14" hidden="1" x14ac:dyDescent="0.2">
      <c r="K460" s="60"/>
      <c r="L460" s="72"/>
      <c r="M460" s="72"/>
      <c r="N460" s="72"/>
      <c r="O460" s="72"/>
      <c r="T460" s="59"/>
      <c r="Y460" s="59"/>
      <c r="AD460" s="59"/>
    </row>
    <row r="461" spans="11:30" ht="14" hidden="1" x14ac:dyDescent="0.2">
      <c r="K461" s="60"/>
      <c r="L461" s="72"/>
      <c r="M461" s="72"/>
      <c r="N461" s="72"/>
      <c r="O461" s="72"/>
      <c r="T461" s="59"/>
      <c r="Y461" s="59"/>
      <c r="AD461" s="59"/>
    </row>
    <row r="462" spans="11:30" ht="14" hidden="1" x14ac:dyDescent="0.2">
      <c r="K462" s="60"/>
      <c r="L462" s="72"/>
      <c r="M462" s="72"/>
      <c r="N462" s="72"/>
      <c r="O462" s="72"/>
      <c r="T462" s="59"/>
      <c r="Y462" s="59"/>
      <c r="AD462" s="59"/>
    </row>
    <row r="463" spans="11:30" ht="14" hidden="1" x14ac:dyDescent="0.2">
      <c r="K463" s="60"/>
      <c r="L463" s="72"/>
      <c r="M463" s="72"/>
      <c r="N463" s="72"/>
      <c r="O463" s="72"/>
      <c r="T463" s="59"/>
      <c r="Y463" s="59"/>
      <c r="AD463" s="59"/>
    </row>
    <row r="464" spans="11:30" ht="14" hidden="1" x14ac:dyDescent="0.2">
      <c r="K464" s="60"/>
      <c r="L464" s="72"/>
      <c r="M464" s="72"/>
      <c r="N464" s="72"/>
      <c r="O464" s="72"/>
      <c r="T464" s="59"/>
      <c r="Y464" s="59"/>
      <c r="AD464" s="59"/>
    </row>
    <row r="465" spans="11:30" ht="14" hidden="1" x14ac:dyDescent="0.2">
      <c r="K465" s="60"/>
      <c r="L465" s="72"/>
      <c r="M465" s="72"/>
      <c r="N465" s="72"/>
      <c r="O465" s="72"/>
      <c r="T465" s="59"/>
      <c r="Y465" s="59"/>
      <c r="AD465" s="59"/>
    </row>
    <row r="466" spans="11:30" ht="14" hidden="1" x14ac:dyDescent="0.2">
      <c r="K466" s="60"/>
      <c r="L466" s="72"/>
      <c r="M466" s="72"/>
      <c r="N466" s="72"/>
      <c r="O466" s="72"/>
      <c r="T466" s="59"/>
      <c r="Y466" s="59"/>
      <c r="AD466" s="59"/>
    </row>
    <row r="467" spans="11:30" ht="14" hidden="1" x14ac:dyDescent="0.2">
      <c r="K467" s="60"/>
      <c r="L467" s="72"/>
      <c r="M467" s="72"/>
      <c r="N467" s="72"/>
      <c r="O467" s="72"/>
      <c r="T467" s="59"/>
      <c r="Y467" s="59"/>
      <c r="AD467" s="59"/>
    </row>
    <row r="468" spans="11:30" ht="14" hidden="1" x14ac:dyDescent="0.2">
      <c r="K468" s="60"/>
      <c r="L468" s="72"/>
      <c r="M468" s="72"/>
      <c r="N468" s="72"/>
      <c r="O468" s="72"/>
      <c r="T468" s="59"/>
      <c r="Y468" s="59"/>
      <c r="AD468" s="59"/>
    </row>
    <row r="469" spans="11:30" ht="14" hidden="1" x14ac:dyDescent="0.2">
      <c r="K469" s="60"/>
      <c r="L469" s="72"/>
      <c r="M469" s="72"/>
      <c r="N469" s="72"/>
      <c r="O469" s="72"/>
      <c r="T469" s="59"/>
      <c r="Y469" s="59"/>
      <c r="AD469" s="59"/>
    </row>
    <row r="470" spans="11:30" ht="14" hidden="1" x14ac:dyDescent="0.2">
      <c r="K470" s="60"/>
      <c r="L470" s="72"/>
      <c r="M470" s="72"/>
      <c r="N470" s="72"/>
      <c r="O470" s="72"/>
      <c r="T470" s="59"/>
      <c r="Y470" s="59"/>
      <c r="AD470" s="59"/>
    </row>
    <row r="471" spans="11:30" ht="14" hidden="1" x14ac:dyDescent="0.2">
      <c r="K471" s="60"/>
      <c r="L471" s="72"/>
      <c r="M471" s="72"/>
      <c r="N471" s="72"/>
      <c r="O471" s="72"/>
      <c r="T471" s="59"/>
      <c r="Y471" s="59"/>
      <c r="AD471" s="59"/>
    </row>
    <row r="472" spans="11:30" ht="14" hidden="1" x14ac:dyDescent="0.2">
      <c r="K472" s="60"/>
      <c r="L472" s="72"/>
      <c r="M472" s="72"/>
      <c r="N472" s="72"/>
      <c r="O472" s="72"/>
      <c r="T472" s="59"/>
      <c r="Y472" s="59"/>
      <c r="AD472" s="59"/>
    </row>
    <row r="473" spans="11:30" ht="14" hidden="1" x14ac:dyDescent="0.2">
      <c r="K473" s="60"/>
      <c r="L473" s="72"/>
      <c r="M473" s="72"/>
      <c r="N473" s="72"/>
      <c r="O473" s="72"/>
      <c r="T473" s="59"/>
      <c r="Y473" s="59"/>
      <c r="AD473" s="59"/>
    </row>
    <row r="474" spans="11:30" ht="14" hidden="1" x14ac:dyDescent="0.2">
      <c r="K474" s="60"/>
      <c r="L474" s="72"/>
      <c r="M474" s="72"/>
      <c r="N474" s="72"/>
      <c r="O474" s="72"/>
      <c r="T474" s="59"/>
      <c r="Y474" s="59"/>
      <c r="AD474" s="59"/>
    </row>
    <row r="475" spans="11:30" ht="14" hidden="1" x14ac:dyDescent="0.2">
      <c r="K475" s="60"/>
      <c r="L475" s="72"/>
      <c r="M475" s="72"/>
      <c r="N475" s="72"/>
      <c r="O475" s="72"/>
      <c r="T475" s="59"/>
      <c r="Y475" s="59"/>
      <c r="AD475" s="59"/>
    </row>
    <row r="476" spans="11:30" ht="14" hidden="1" x14ac:dyDescent="0.2">
      <c r="K476" s="60"/>
      <c r="L476" s="72"/>
      <c r="M476" s="72"/>
      <c r="N476" s="72"/>
      <c r="O476" s="72"/>
      <c r="T476" s="59"/>
      <c r="Y476" s="59"/>
      <c r="AD476" s="59"/>
    </row>
    <row r="477" spans="11:30" ht="14" hidden="1" x14ac:dyDescent="0.2">
      <c r="K477" s="60"/>
      <c r="L477" s="72"/>
      <c r="M477" s="72"/>
      <c r="N477" s="72"/>
      <c r="O477" s="72"/>
      <c r="T477" s="59"/>
      <c r="Y477" s="59"/>
      <c r="AD477" s="59"/>
    </row>
    <row r="478" spans="11:30" ht="14" hidden="1" x14ac:dyDescent="0.2">
      <c r="K478" s="60"/>
      <c r="L478" s="72"/>
      <c r="M478" s="72"/>
      <c r="N478" s="72"/>
      <c r="O478" s="72"/>
      <c r="T478" s="59"/>
      <c r="Y478" s="59"/>
      <c r="AD478" s="59"/>
    </row>
    <row r="479" spans="11:30" ht="14" hidden="1" x14ac:dyDescent="0.2">
      <c r="K479" s="60"/>
      <c r="L479" s="72"/>
      <c r="M479" s="72"/>
      <c r="N479" s="72"/>
      <c r="O479" s="72"/>
      <c r="T479" s="59"/>
      <c r="Y479" s="59"/>
      <c r="AD479" s="59"/>
    </row>
    <row r="480" spans="11:30" ht="14" hidden="1" x14ac:dyDescent="0.2">
      <c r="K480" s="60"/>
      <c r="L480" s="72"/>
      <c r="M480" s="72"/>
      <c r="N480" s="72"/>
      <c r="O480" s="72"/>
      <c r="T480" s="59"/>
      <c r="Y480" s="59"/>
      <c r="AD480" s="59"/>
    </row>
    <row r="481" spans="11:30" ht="14" hidden="1" x14ac:dyDescent="0.2">
      <c r="K481" s="60"/>
      <c r="L481" s="72"/>
      <c r="M481" s="72"/>
      <c r="N481" s="72"/>
      <c r="O481" s="72"/>
      <c r="T481" s="59"/>
      <c r="Y481" s="59"/>
      <c r="AD481" s="59"/>
    </row>
    <row r="482" spans="11:30" ht="14" hidden="1" x14ac:dyDescent="0.2">
      <c r="K482" s="60"/>
      <c r="L482" s="72"/>
      <c r="M482" s="72"/>
      <c r="N482" s="72"/>
      <c r="O482" s="72"/>
      <c r="T482" s="59"/>
      <c r="Y482" s="59"/>
      <c r="AD482" s="59"/>
    </row>
    <row r="483" spans="11:30" ht="14" hidden="1" x14ac:dyDescent="0.2">
      <c r="K483" s="60"/>
      <c r="L483" s="72"/>
      <c r="M483" s="72"/>
      <c r="N483" s="72"/>
      <c r="O483" s="72"/>
      <c r="T483" s="59"/>
      <c r="Y483" s="59"/>
      <c r="AD483" s="59"/>
    </row>
    <row r="484" spans="11:30" ht="14" hidden="1" x14ac:dyDescent="0.2">
      <c r="K484" s="60"/>
      <c r="L484" s="72"/>
      <c r="M484" s="72"/>
      <c r="N484" s="72"/>
      <c r="O484" s="72"/>
      <c r="T484" s="59"/>
      <c r="Y484" s="59"/>
      <c r="AD484" s="59"/>
    </row>
    <row r="485" spans="11:30" ht="14" hidden="1" x14ac:dyDescent="0.2">
      <c r="K485" s="60"/>
      <c r="L485" s="72"/>
      <c r="M485" s="72"/>
      <c r="N485" s="72"/>
      <c r="O485" s="72"/>
      <c r="T485" s="59"/>
      <c r="Y485" s="59"/>
      <c r="AD485" s="59"/>
    </row>
    <row r="486" spans="11:30" ht="14" hidden="1" x14ac:dyDescent="0.2">
      <c r="K486" s="60"/>
      <c r="L486" s="72"/>
      <c r="M486" s="72"/>
      <c r="N486" s="72"/>
      <c r="O486" s="72"/>
      <c r="T486" s="59"/>
      <c r="Y486" s="59"/>
      <c r="AD486" s="59"/>
    </row>
    <row r="487" spans="11:30" ht="14" hidden="1" x14ac:dyDescent="0.2">
      <c r="K487" s="60"/>
      <c r="L487" s="72"/>
      <c r="M487" s="72"/>
      <c r="N487" s="72"/>
      <c r="O487" s="72"/>
      <c r="T487" s="59"/>
      <c r="Y487" s="59"/>
      <c r="AD487" s="59"/>
    </row>
    <row r="488" spans="11:30" ht="14" hidden="1" x14ac:dyDescent="0.2">
      <c r="K488" s="60"/>
      <c r="L488" s="72"/>
      <c r="M488" s="72"/>
      <c r="N488" s="72"/>
      <c r="O488" s="72"/>
      <c r="T488" s="59"/>
      <c r="Y488" s="59"/>
      <c r="AD488" s="59"/>
    </row>
    <row r="489" spans="11:30" ht="14" hidden="1" x14ac:dyDescent="0.2">
      <c r="K489" s="60"/>
      <c r="L489" s="72"/>
      <c r="M489" s="72"/>
      <c r="N489" s="72"/>
      <c r="O489" s="72"/>
      <c r="T489" s="59"/>
      <c r="Y489" s="59"/>
      <c r="AD489" s="59"/>
    </row>
    <row r="490" spans="11:30" ht="14" hidden="1" x14ac:dyDescent="0.2">
      <c r="K490" s="60"/>
      <c r="L490" s="72"/>
      <c r="M490" s="72"/>
      <c r="N490" s="72"/>
      <c r="O490" s="72"/>
      <c r="T490" s="59"/>
      <c r="Y490" s="59"/>
      <c r="AD490" s="59"/>
    </row>
    <row r="491" spans="11:30" ht="14" hidden="1" x14ac:dyDescent="0.2">
      <c r="K491" s="60"/>
      <c r="L491" s="72"/>
      <c r="M491" s="72"/>
      <c r="N491" s="72"/>
      <c r="O491" s="72"/>
      <c r="T491" s="59"/>
      <c r="Y491" s="59"/>
      <c r="AD491" s="59"/>
    </row>
    <row r="492" spans="11:30" ht="14" hidden="1" x14ac:dyDescent="0.2">
      <c r="K492" s="60"/>
      <c r="L492" s="72"/>
      <c r="M492" s="72"/>
      <c r="N492" s="72"/>
      <c r="O492" s="72"/>
      <c r="T492" s="59"/>
      <c r="Y492" s="59"/>
      <c r="AD492" s="59"/>
    </row>
    <row r="493" spans="11:30" ht="14" hidden="1" x14ac:dyDescent="0.2">
      <c r="K493" s="60"/>
      <c r="L493" s="72"/>
      <c r="M493" s="72"/>
      <c r="N493" s="72"/>
      <c r="O493" s="72"/>
      <c r="T493" s="59"/>
      <c r="Y493" s="59"/>
      <c r="AD493" s="59"/>
    </row>
    <row r="494" spans="11:30" ht="14" hidden="1" x14ac:dyDescent="0.2">
      <c r="K494" s="60"/>
      <c r="L494" s="72"/>
      <c r="M494" s="72"/>
      <c r="N494" s="72"/>
      <c r="O494" s="72"/>
      <c r="T494" s="59"/>
      <c r="Y494" s="59"/>
      <c r="AD494" s="59"/>
    </row>
    <row r="495" spans="11:30" ht="14" hidden="1" x14ac:dyDescent="0.2">
      <c r="K495" s="60"/>
      <c r="L495" s="72"/>
      <c r="M495" s="72"/>
      <c r="N495" s="72"/>
      <c r="O495" s="72"/>
      <c r="T495" s="59"/>
      <c r="Y495" s="59"/>
      <c r="AD495" s="59"/>
    </row>
    <row r="496" spans="11:30" ht="14" hidden="1" x14ac:dyDescent="0.2">
      <c r="K496" s="60"/>
      <c r="L496" s="72"/>
      <c r="M496" s="72"/>
      <c r="N496" s="72"/>
      <c r="O496" s="72"/>
      <c r="T496" s="59"/>
      <c r="Y496" s="59"/>
      <c r="AD496" s="59"/>
    </row>
    <row r="497" spans="11:30" ht="14" hidden="1" x14ac:dyDescent="0.2">
      <c r="K497" s="60"/>
      <c r="L497" s="72"/>
      <c r="M497" s="72"/>
      <c r="N497" s="72"/>
      <c r="O497" s="72"/>
      <c r="T497" s="59"/>
      <c r="Y497" s="59"/>
      <c r="AD497" s="59"/>
    </row>
    <row r="498" spans="11:30" ht="14" hidden="1" x14ac:dyDescent="0.2">
      <c r="K498" s="60"/>
      <c r="L498" s="72"/>
      <c r="M498" s="72"/>
      <c r="N498" s="72"/>
      <c r="O498" s="72"/>
      <c r="T498" s="59"/>
      <c r="Y498" s="59"/>
      <c r="AD498" s="59"/>
    </row>
    <row r="499" spans="11:30" ht="14" hidden="1" x14ac:dyDescent="0.2">
      <c r="K499" s="60"/>
      <c r="L499" s="72"/>
      <c r="M499" s="72"/>
      <c r="N499" s="72"/>
      <c r="O499" s="72"/>
      <c r="T499" s="59"/>
      <c r="Y499" s="59"/>
      <c r="AD499" s="59"/>
    </row>
    <row r="500" spans="11:30" ht="14" hidden="1" x14ac:dyDescent="0.2">
      <c r="K500" s="60"/>
      <c r="L500" s="72"/>
      <c r="M500" s="72"/>
      <c r="N500" s="72"/>
      <c r="O500" s="72"/>
      <c r="T500" s="59"/>
      <c r="Y500" s="59"/>
      <c r="AD500" s="59"/>
    </row>
    <row r="501" spans="11:30" ht="14" hidden="1" x14ac:dyDescent="0.2">
      <c r="K501" s="60"/>
      <c r="L501" s="72"/>
      <c r="M501" s="72"/>
      <c r="N501" s="72"/>
      <c r="O501" s="72"/>
      <c r="T501" s="59"/>
      <c r="Y501" s="59"/>
      <c r="AD501" s="59"/>
    </row>
    <row r="502" spans="11:30" ht="14" hidden="1" x14ac:dyDescent="0.2">
      <c r="K502" s="60"/>
      <c r="L502" s="72"/>
      <c r="M502" s="72"/>
      <c r="N502" s="72"/>
      <c r="O502" s="72"/>
      <c r="T502" s="59"/>
      <c r="Y502" s="59"/>
      <c r="AD502" s="59"/>
    </row>
    <row r="503" spans="11:30" ht="14" hidden="1" x14ac:dyDescent="0.2">
      <c r="K503" s="60"/>
      <c r="L503" s="72"/>
      <c r="M503" s="72"/>
      <c r="N503" s="72"/>
      <c r="O503" s="72"/>
      <c r="T503" s="59"/>
      <c r="Y503" s="59"/>
      <c r="AD503" s="59"/>
    </row>
    <row r="504" spans="11:30" ht="14" hidden="1" x14ac:dyDescent="0.2">
      <c r="K504" s="60"/>
      <c r="L504" s="72"/>
      <c r="M504" s="72"/>
      <c r="N504" s="72"/>
      <c r="O504" s="72"/>
      <c r="T504" s="59"/>
      <c r="Y504" s="59"/>
      <c r="AD504" s="59"/>
    </row>
    <row r="505" spans="11:30" ht="14" hidden="1" x14ac:dyDescent="0.2">
      <c r="K505" s="60"/>
      <c r="L505" s="72"/>
      <c r="M505" s="72"/>
      <c r="N505" s="72"/>
      <c r="O505" s="72"/>
      <c r="T505" s="59"/>
      <c r="Y505" s="59"/>
      <c r="AD505" s="59"/>
    </row>
    <row r="506" spans="11:30" ht="14" hidden="1" x14ac:dyDescent="0.2">
      <c r="K506" s="60"/>
      <c r="L506" s="72"/>
      <c r="M506" s="72"/>
      <c r="N506" s="72"/>
      <c r="O506" s="72"/>
      <c r="T506" s="59"/>
      <c r="Y506" s="59"/>
      <c r="AD506" s="59"/>
    </row>
    <row r="507" spans="11:30" ht="14" hidden="1" x14ac:dyDescent="0.2">
      <c r="K507" s="60"/>
      <c r="L507" s="72"/>
      <c r="M507" s="72"/>
      <c r="N507" s="72"/>
      <c r="O507" s="72"/>
      <c r="T507" s="59"/>
      <c r="Y507" s="59"/>
      <c r="AD507" s="59"/>
    </row>
    <row r="508" spans="11:30" ht="14" hidden="1" x14ac:dyDescent="0.2">
      <c r="K508" s="60"/>
      <c r="L508" s="72"/>
      <c r="M508" s="72"/>
      <c r="N508" s="72"/>
      <c r="O508" s="72"/>
      <c r="T508" s="59"/>
      <c r="Y508" s="59"/>
      <c r="AD508" s="59"/>
    </row>
    <row r="509" spans="11:30" ht="14" hidden="1" x14ac:dyDescent="0.2">
      <c r="K509" s="60"/>
      <c r="L509" s="72"/>
      <c r="M509" s="72"/>
      <c r="N509" s="72"/>
      <c r="O509" s="72"/>
      <c r="T509" s="59"/>
      <c r="Y509" s="59"/>
      <c r="AD509" s="59"/>
    </row>
    <row r="510" spans="11:30" ht="14" hidden="1" x14ac:dyDescent="0.2">
      <c r="K510" s="60"/>
      <c r="L510" s="72"/>
      <c r="M510" s="72"/>
      <c r="N510" s="72"/>
      <c r="O510" s="72"/>
      <c r="T510" s="59"/>
      <c r="Y510" s="59"/>
      <c r="AD510" s="59"/>
    </row>
    <row r="511" spans="11:30" ht="14" hidden="1" x14ac:dyDescent="0.2">
      <c r="K511" s="60"/>
      <c r="L511" s="72"/>
      <c r="M511" s="72"/>
      <c r="N511" s="72"/>
      <c r="O511" s="72"/>
      <c r="T511" s="59"/>
      <c r="Y511" s="59"/>
      <c r="AD511" s="59"/>
    </row>
    <row r="512" spans="11:30" ht="14" hidden="1" x14ac:dyDescent="0.2">
      <c r="K512" s="60"/>
      <c r="L512" s="72"/>
      <c r="M512" s="72"/>
      <c r="N512" s="72"/>
      <c r="O512" s="72"/>
      <c r="T512" s="59"/>
      <c r="Y512" s="59"/>
      <c r="AD512" s="59"/>
    </row>
    <row r="513" spans="11:30" ht="14" hidden="1" x14ac:dyDescent="0.2">
      <c r="K513" s="60"/>
      <c r="L513" s="72"/>
      <c r="M513" s="72"/>
      <c r="N513" s="72"/>
      <c r="O513" s="72"/>
      <c r="T513" s="59"/>
      <c r="Y513" s="59"/>
      <c r="AD513" s="59"/>
    </row>
    <row r="514" spans="11:30" ht="14" hidden="1" x14ac:dyDescent="0.2">
      <c r="K514" s="60"/>
      <c r="L514" s="72"/>
      <c r="M514" s="72"/>
      <c r="N514" s="72"/>
      <c r="O514" s="72"/>
      <c r="T514" s="59"/>
      <c r="Y514" s="59"/>
      <c r="AD514" s="59"/>
    </row>
    <row r="515" spans="11:30" ht="14" hidden="1" x14ac:dyDescent="0.2">
      <c r="K515" s="60"/>
      <c r="L515" s="72"/>
      <c r="M515" s="72"/>
      <c r="N515" s="72"/>
      <c r="O515" s="72"/>
      <c r="T515" s="59"/>
      <c r="Y515" s="59"/>
      <c r="AD515" s="59"/>
    </row>
    <row r="516" spans="11:30" ht="14" hidden="1" x14ac:dyDescent="0.2">
      <c r="K516" s="60"/>
      <c r="L516" s="72"/>
      <c r="M516" s="72"/>
      <c r="N516" s="72"/>
      <c r="O516" s="72"/>
      <c r="T516" s="59"/>
      <c r="Y516" s="59"/>
      <c r="AD516" s="59"/>
    </row>
    <row r="517" spans="11:30" ht="14" hidden="1" x14ac:dyDescent="0.2">
      <c r="K517" s="60"/>
      <c r="L517" s="72"/>
      <c r="M517" s="72"/>
      <c r="N517" s="72"/>
      <c r="O517" s="72"/>
      <c r="T517" s="59"/>
      <c r="Y517" s="59"/>
      <c r="AD517" s="59"/>
    </row>
    <row r="518" spans="11:30" ht="14" hidden="1" x14ac:dyDescent="0.2">
      <c r="K518" s="60"/>
      <c r="L518" s="72"/>
      <c r="M518" s="72"/>
      <c r="N518" s="72"/>
      <c r="O518" s="72"/>
      <c r="T518" s="59"/>
      <c r="Y518" s="59"/>
      <c r="AD518" s="59"/>
    </row>
    <row r="519" spans="11:30" ht="14" hidden="1" x14ac:dyDescent="0.2">
      <c r="K519" s="60"/>
      <c r="L519" s="72"/>
      <c r="M519" s="72"/>
      <c r="N519" s="72"/>
      <c r="O519" s="72"/>
      <c r="T519" s="59"/>
      <c r="Y519" s="59"/>
      <c r="AD519" s="59"/>
    </row>
    <row r="520" spans="11:30" ht="14" hidden="1" x14ac:dyDescent="0.2">
      <c r="K520" s="60"/>
      <c r="L520" s="72"/>
      <c r="M520" s="72"/>
      <c r="N520" s="72"/>
      <c r="O520" s="72"/>
      <c r="T520" s="59"/>
      <c r="Y520" s="59"/>
      <c r="AD520" s="59"/>
    </row>
    <row r="521" spans="11:30" ht="14" hidden="1" x14ac:dyDescent="0.2">
      <c r="K521" s="60"/>
      <c r="L521" s="72"/>
      <c r="M521" s="72"/>
      <c r="N521" s="72"/>
      <c r="O521" s="72"/>
      <c r="T521" s="59"/>
      <c r="Y521" s="59"/>
      <c r="AD521" s="59"/>
    </row>
    <row r="522" spans="11:30" ht="14" hidden="1" x14ac:dyDescent="0.2">
      <c r="K522" s="60"/>
      <c r="L522" s="72"/>
      <c r="M522" s="72"/>
      <c r="N522" s="72"/>
      <c r="O522" s="72"/>
      <c r="T522" s="59"/>
      <c r="Y522" s="59"/>
      <c r="AD522" s="59"/>
    </row>
    <row r="523" spans="11:30" ht="14" hidden="1" x14ac:dyDescent="0.2">
      <c r="K523" s="60"/>
      <c r="L523" s="72"/>
      <c r="M523" s="72"/>
      <c r="N523" s="72"/>
      <c r="O523" s="72"/>
      <c r="T523" s="59"/>
      <c r="Y523" s="59"/>
      <c r="AD523" s="59"/>
    </row>
    <row r="524" spans="11:30" ht="14" hidden="1" x14ac:dyDescent="0.2">
      <c r="K524" s="60"/>
      <c r="L524" s="72"/>
      <c r="M524" s="72"/>
      <c r="N524" s="72"/>
      <c r="O524" s="72"/>
      <c r="T524" s="59"/>
      <c r="Y524" s="59"/>
      <c r="AD524" s="59"/>
    </row>
    <row r="525" spans="11:30" ht="14" hidden="1" x14ac:dyDescent="0.2">
      <c r="K525" s="60"/>
      <c r="L525" s="72"/>
      <c r="M525" s="72"/>
      <c r="N525" s="72"/>
      <c r="O525" s="72"/>
      <c r="T525" s="59"/>
      <c r="Y525" s="59"/>
      <c r="AD525" s="59"/>
    </row>
    <row r="526" spans="11:30" ht="14" hidden="1" x14ac:dyDescent="0.2">
      <c r="K526" s="60"/>
      <c r="L526" s="72"/>
      <c r="M526" s="72"/>
      <c r="N526" s="72"/>
      <c r="O526" s="72"/>
      <c r="T526" s="59"/>
      <c r="Y526" s="59"/>
      <c r="AD526" s="59"/>
    </row>
    <row r="527" spans="11:30" ht="14" hidden="1" x14ac:dyDescent="0.2">
      <c r="K527" s="60"/>
      <c r="L527" s="72"/>
      <c r="M527" s="72"/>
      <c r="N527" s="72"/>
      <c r="O527" s="72"/>
      <c r="T527" s="59"/>
      <c r="Y527" s="59"/>
      <c r="AD527" s="59"/>
    </row>
    <row r="528" spans="11:30" ht="14" hidden="1" x14ac:dyDescent="0.2">
      <c r="K528" s="60"/>
      <c r="L528" s="72"/>
      <c r="M528" s="72"/>
      <c r="N528" s="72"/>
      <c r="O528" s="72"/>
      <c r="T528" s="59"/>
      <c r="Y528" s="59"/>
      <c r="AD528" s="59"/>
    </row>
    <row r="529" spans="11:30" ht="14" hidden="1" x14ac:dyDescent="0.2">
      <c r="K529" s="60"/>
      <c r="L529" s="72"/>
      <c r="M529" s="72"/>
      <c r="N529" s="72"/>
      <c r="O529" s="72"/>
      <c r="T529" s="59"/>
      <c r="Y529" s="59"/>
      <c r="AD529" s="59"/>
    </row>
    <row r="530" spans="11:30" ht="14" hidden="1" x14ac:dyDescent="0.2">
      <c r="K530" s="60"/>
      <c r="L530" s="72"/>
      <c r="M530" s="72"/>
      <c r="N530" s="72"/>
      <c r="O530" s="72"/>
      <c r="T530" s="59"/>
      <c r="Y530" s="59"/>
      <c r="AD530" s="59"/>
    </row>
    <row r="531" spans="11:30" ht="14" hidden="1" x14ac:dyDescent="0.2">
      <c r="K531" s="60"/>
      <c r="L531" s="72"/>
      <c r="M531" s="72"/>
      <c r="N531" s="72"/>
      <c r="O531" s="72"/>
      <c r="T531" s="59"/>
      <c r="Y531" s="59"/>
      <c r="AD531" s="59"/>
    </row>
    <row r="532" spans="11:30" ht="14" hidden="1" x14ac:dyDescent="0.2">
      <c r="K532" s="60"/>
      <c r="L532" s="72"/>
      <c r="M532" s="72"/>
      <c r="N532" s="72"/>
      <c r="O532" s="72"/>
      <c r="T532" s="59"/>
      <c r="Y532" s="59"/>
      <c r="AD532" s="59"/>
    </row>
    <row r="533" spans="11:30" ht="14" hidden="1" x14ac:dyDescent="0.2">
      <c r="K533" s="60"/>
      <c r="L533" s="72"/>
      <c r="M533" s="72"/>
      <c r="N533" s="72"/>
      <c r="O533" s="72"/>
      <c r="T533" s="59"/>
      <c r="Y533" s="59"/>
      <c r="AD533" s="59"/>
    </row>
    <row r="534" spans="11:30" ht="14" hidden="1" x14ac:dyDescent="0.2">
      <c r="K534" s="60"/>
      <c r="L534" s="72"/>
      <c r="M534" s="72"/>
      <c r="N534" s="72"/>
      <c r="O534" s="72"/>
      <c r="T534" s="59"/>
      <c r="Y534" s="59"/>
      <c r="AD534" s="59"/>
    </row>
    <row r="535" spans="11:30" ht="14" hidden="1" x14ac:dyDescent="0.2">
      <c r="K535" s="60"/>
      <c r="L535" s="72"/>
      <c r="M535" s="72"/>
      <c r="N535" s="72"/>
      <c r="O535" s="72"/>
      <c r="T535" s="59"/>
      <c r="Y535" s="59"/>
      <c r="AD535" s="59"/>
    </row>
    <row r="536" spans="11:30" ht="14" hidden="1" x14ac:dyDescent="0.2">
      <c r="K536" s="60"/>
      <c r="L536" s="72"/>
      <c r="M536" s="72"/>
      <c r="N536" s="72"/>
      <c r="O536" s="72"/>
      <c r="T536" s="59"/>
      <c r="Y536" s="59"/>
      <c r="AD536" s="59"/>
    </row>
    <row r="537" spans="11:30" ht="14" hidden="1" x14ac:dyDescent="0.2">
      <c r="K537" s="60"/>
      <c r="L537" s="72"/>
      <c r="M537" s="72"/>
      <c r="N537" s="72"/>
      <c r="O537" s="72"/>
      <c r="T537" s="59"/>
      <c r="Y537" s="59"/>
      <c r="AD537" s="59"/>
    </row>
    <row r="538" spans="11:30" ht="14" hidden="1" x14ac:dyDescent="0.2">
      <c r="K538" s="60"/>
      <c r="L538" s="72"/>
      <c r="M538" s="72"/>
      <c r="N538" s="72"/>
      <c r="O538" s="72"/>
      <c r="T538" s="59"/>
      <c r="Y538" s="59"/>
      <c r="AD538" s="59"/>
    </row>
    <row r="539" spans="11:30" ht="14" hidden="1" x14ac:dyDescent="0.2">
      <c r="K539" s="60"/>
      <c r="L539" s="72"/>
      <c r="M539" s="72"/>
      <c r="N539" s="72"/>
      <c r="O539" s="72"/>
      <c r="T539" s="59"/>
      <c r="Y539" s="59"/>
      <c r="AD539" s="59"/>
    </row>
    <row r="540" spans="11:30" ht="14" hidden="1" x14ac:dyDescent="0.2">
      <c r="K540" s="60"/>
      <c r="L540" s="72"/>
      <c r="M540" s="72"/>
      <c r="N540" s="72"/>
      <c r="O540" s="72"/>
      <c r="T540" s="59"/>
      <c r="Y540" s="59"/>
      <c r="AD540" s="59"/>
    </row>
    <row r="541" spans="11:30" ht="14" hidden="1" x14ac:dyDescent="0.2">
      <c r="K541" s="60"/>
      <c r="L541" s="72"/>
      <c r="M541" s="72"/>
      <c r="N541" s="72"/>
      <c r="O541" s="72"/>
      <c r="T541" s="59"/>
      <c r="Y541" s="59"/>
      <c r="AD541" s="59"/>
    </row>
    <row r="542" spans="11:30" ht="14" hidden="1" x14ac:dyDescent="0.2">
      <c r="K542" s="60"/>
      <c r="L542" s="72"/>
      <c r="M542" s="72"/>
      <c r="N542" s="72"/>
      <c r="O542" s="72"/>
      <c r="T542" s="59"/>
      <c r="Y542" s="59"/>
      <c r="AD542" s="59"/>
    </row>
    <row r="543" spans="11:30" ht="14" hidden="1" x14ac:dyDescent="0.2">
      <c r="K543" s="60"/>
      <c r="L543" s="72"/>
      <c r="M543" s="72"/>
      <c r="N543" s="72"/>
      <c r="O543" s="72"/>
      <c r="T543" s="59"/>
      <c r="Y543" s="59"/>
      <c r="AD543" s="59"/>
    </row>
    <row r="544" spans="11:30" ht="14" hidden="1" x14ac:dyDescent="0.2">
      <c r="K544" s="60"/>
      <c r="L544" s="72"/>
      <c r="M544" s="72"/>
      <c r="N544" s="72"/>
      <c r="O544" s="72"/>
      <c r="T544" s="59"/>
      <c r="Y544" s="59"/>
      <c r="AD544" s="59"/>
    </row>
    <row r="545" spans="11:30" ht="14" hidden="1" x14ac:dyDescent="0.2">
      <c r="K545" s="60"/>
      <c r="L545" s="72"/>
      <c r="M545" s="72"/>
      <c r="N545" s="72"/>
      <c r="O545" s="72"/>
      <c r="T545" s="59"/>
      <c r="Y545" s="59"/>
      <c r="AD545" s="59"/>
    </row>
    <row r="546" spans="11:30" ht="14" hidden="1" x14ac:dyDescent="0.2">
      <c r="K546" s="60"/>
      <c r="L546" s="72"/>
      <c r="M546" s="72"/>
      <c r="N546" s="72"/>
      <c r="O546" s="72"/>
      <c r="T546" s="59"/>
      <c r="Y546" s="59"/>
      <c r="AD546" s="59"/>
    </row>
    <row r="547" spans="11:30" ht="14" hidden="1" x14ac:dyDescent="0.2">
      <c r="K547" s="60"/>
      <c r="L547" s="72"/>
      <c r="M547" s="72"/>
      <c r="N547" s="72"/>
      <c r="O547" s="72"/>
      <c r="T547" s="59"/>
      <c r="Y547" s="59"/>
      <c r="AD547" s="59"/>
    </row>
    <row r="548" spans="11:30" ht="14" hidden="1" x14ac:dyDescent="0.2">
      <c r="K548" s="60"/>
      <c r="L548" s="72"/>
      <c r="M548" s="72"/>
      <c r="N548" s="72"/>
      <c r="O548" s="72"/>
      <c r="T548" s="59"/>
      <c r="Y548" s="59"/>
      <c r="AD548" s="59"/>
    </row>
    <row r="549" spans="11:30" ht="14" hidden="1" x14ac:dyDescent="0.2">
      <c r="K549" s="60"/>
      <c r="L549" s="72"/>
      <c r="M549" s="72"/>
      <c r="N549" s="72"/>
      <c r="O549" s="72"/>
      <c r="T549" s="59"/>
      <c r="Y549" s="59"/>
      <c r="AD549" s="59"/>
    </row>
    <row r="550" spans="11:30" ht="14" hidden="1" x14ac:dyDescent="0.2">
      <c r="K550" s="60"/>
      <c r="L550" s="72"/>
      <c r="M550" s="72"/>
      <c r="N550" s="72"/>
      <c r="O550" s="72"/>
      <c r="T550" s="59"/>
      <c r="Y550" s="59"/>
      <c r="AD550" s="59"/>
    </row>
    <row r="551" spans="11:30" ht="14" hidden="1" x14ac:dyDescent="0.2">
      <c r="K551" s="60"/>
      <c r="L551" s="72"/>
      <c r="M551" s="72"/>
      <c r="N551" s="72"/>
      <c r="O551" s="72"/>
      <c r="T551" s="59"/>
      <c r="Y551" s="59"/>
      <c r="AD551" s="59"/>
    </row>
    <row r="552" spans="11:30" ht="14" hidden="1" x14ac:dyDescent="0.2">
      <c r="K552" s="60"/>
      <c r="L552" s="72"/>
      <c r="M552" s="72"/>
      <c r="N552" s="72"/>
      <c r="O552" s="72"/>
      <c r="T552" s="59"/>
      <c r="Y552" s="59"/>
      <c r="AD552" s="59"/>
    </row>
    <row r="553" spans="11:30" ht="14" hidden="1" x14ac:dyDescent="0.2">
      <c r="K553" s="60"/>
      <c r="L553" s="72"/>
      <c r="M553" s="72"/>
      <c r="N553" s="72"/>
      <c r="O553" s="72"/>
      <c r="T553" s="59"/>
      <c r="Y553" s="59"/>
      <c r="AD553" s="59"/>
    </row>
    <row r="554" spans="11:30" ht="14" hidden="1" x14ac:dyDescent="0.2">
      <c r="K554" s="60"/>
      <c r="L554" s="72"/>
      <c r="M554" s="72"/>
      <c r="N554" s="72"/>
      <c r="O554" s="72"/>
      <c r="T554" s="59"/>
      <c r="Y554" s="59"/>
      <c r="AD554" s="59"/>
    </row>
    <row r="555" spans="11:30" ht="14" hidden="1" x14ac:dyDescent="0.2">
      <c r="K555" s="60"/>
      <c r="L555" s="72"/>
      <c r="M555" s="72"/>
      <c r="N555" s="72"/>
      <c r="O555" s="72"/>
      <c r="T555" s="59"/>
      <c r="Y555" s="59"/>
      <c r="AD555" s="59"/>
    </row>
    <row r="556" spans="11:30" ht="14" hidden="1" x14ac:dyDescent="0.2">
      <c r="K556" s="60"/>
      <c r="L556" s="72"/>
      <c r="M556" s="72"/>
      <c r="N556" s="72"/>
      <c r="O556" s="72"/>
      <c r="T556" s="59"/>
      <c r="Y556" s="59"/>
      <c r="AD556" s="59"/>
    </row>
    <row r="557" spans="11:30" ht="14" hidden="1" x14ac:dyDescent="0.2">
      <c r="K557" s="60"/>
      <c r="L557" s="72"/>
      <c r="M557" s="72"/>
      <c r="N557" s="72"/>
      <c r="O557" s="72"/>
      <c r="T557" s="59"/>
      <c r="Y557" s="59"/>
      <c r="AD557" s="59"/>
    </row>
    <row r="558" spans="11:30" ht="14" hidden="1" x14ac:dyDescent="0.2">
      <c r="K558" s="60"/>
      <c r="L558" s="72"/>
      <c r="M558" s="72"/>
      <c r="N558" s="72"/>
      <c r="O558" s="72"/>
      <c r="T558" s="59"/>
      <c r="Y558" s="59"/>
      <c r="AD558" s="59"/>
    </row>
    <row r="559" spans="11:30" ht="14" hidden="1" x14ac:dyDescent="0.2">
      <c r="K559" s="60"/>
      <c r="L559" s="72"/>
      <c r="M559" s="72"/>
      <c r="N559" s="72"/>
      <c r="O559" s="72"/>
      <c r="T559" s="59"/>
      <c r="Y559" s="59"/>
      <c r="AD559" s="59"/>
    </row>
    <row r="560" spans="11:30" ht="14" hidden="1" x14ac:dyDescent="0.2">
      <c r="K560" s="60"/>
      <c r="L560" s="72"/>
      <c r="M560" s="72"/>
      <c r="N560" s="72"/>
      <c r="O560" s="72"/>
      <c r="T560" s="59"/>
      <c r="Y560" s="59"/>
      <c r="AD560" s="59"/>
    </row>
    <row r="561" spans="11:30" ht="14" hidden="1" x14ac:dyDescent="0.2">
      <c r="K561" s="60"/>
      <c r="L561" s="72"/>
      <c r="M561" s="72"/>
      <c r="N561" s="72"/>
      <c r="O561" s="72"/>
      <c r="T561" s="59"/>
      <c r="Y561" s="59"/>
      <c r="AD561" s="59"/>
    </row>
    <row r="562" spans="11:30" ht="14" hidden="1" x14ac:dyDescent="0.2">
      <c r="K562" s="60"/>
      <c r="L562" s="72"/>
      <c r="M562" s="72"/>
      <c r="N562" s="72"/>
      <c r="O562" s="72"/>
      <c r="T562" s="59"/>
      <c r="Y562" s="59"/>
      <c r="AD562" s="59"/>
    </row>
    <row r="563" spans="11:30" ht="14" hidden="1" x14ac:dyDescent="0.2">
      <c r="K563" s="60"/>
      <c r="L563" s="72"/>
      <c r="M563" s="72"/>
      <c r="N563" s="72"/>
      <c r="O563" s="72"/>
      <c r="T563" s="59"/>
      <c r="Y563" s="59"/>
      <c r="AD563" s="59"/>
    </row>
    <row r="564" spans="11:30" ht="14" hidden="1" x14ac:dyDescent="0.2">
      <c r="K564" s="60"/>
      <c r="L564" s="72"/>
      <c r="M564" s="72"/>
      <c r="N564" s="72"/>
      <c r="O564" s="72"/>
      <c r="T564" s="59"/>
      <c r="Y564" s="59"/>
      <c r="AD564" s="59"/>
    </row>
    <row r="565" spans="11:30" ht="14" hidden="1" x14ac:dyDescent="0.2">
      <c r="K565" s="60"/>
      <c r="L565" s="72"/>
      <c r="M565" s="72"/>
      <c r="N565" s="72"/>
      <c r="O565" s="72"/>
      <c r="T565" s="59"/>
      <c r="Y565" s="59"/>
      <c r="AD565" s="59"/>
    </row>
    <row r="566" spans="11:30" ht="14" hidden="1" x14ac:dyDescent="0.2">
      <c r="K566" s="60"/>
      <c r="L566" s="72"/>
      <c r="M566" s="72"/>
      <c r="N566" s="72"/>
      <c r="O566" s="72"/>
      <c r="T566" s="59"/>
      <c r="Y566" s="59"/>
      <c r="AD566" s="59"/>
    </row>
    <row r="567" spans="11:30" ht="14" hidden="1" x14ac:dyDescent="0.2">
      <c r="K567" s="60"/>
      <c r="L567" s="72"/>
      <c r="M567" s="72"/>
      <c r="N567" s="72"/>
      <c r="O567" s="72"/>
      <c r="T567" s="59"/>
      <c r="Y567" s="59"/>
      <c r="AD567" s="59"/>
    </row>
    <row r="568" spans="11:30" ht="14" hidden="1" x14ac:dyDescent="0.2">
      <c r="K568" s="60"/>
      <c r="L568" s="72"/>
      <c r="M568" s="72"/>
      <c r="N568" s="72"/>
      <c r="O568" s="72"/>
      <c r="T568" s="59"/>
      <c r="Y568" s="59"/>
      <c r="AD568" s="59"/>
    </row>
    <row r="569" spans="11:30" ht="14" hidden="1" x14ac:dyDescent="0.2">
      <c r="K569" s="60"/>
      <c r="L569" s="72"/>
      <c r="M569" s="72"/>
      <c r="N569" s="72"/>
      <c r="O569" s="72"/>
      <c r="T569" s="59"/>
      <c r="Y569" s="59"/>
      <c r="AD569" s="59"/>
    </row>
    <row r="570" spans="11:30" ht="14" hidden="1" x14ac:dyDescent="0.2">
      <c r="K570" s="60"/>
      <c r="L570" s="72"/>
      <c r="M570" s="72"/>
      <c r="N570" s="72"/>
      <c r="O570" s="72"/>
      <c r="T570" s="59"/>
      <c r="Y570" s="59"/>
      <c r="AD570" s="59"/>
    </row>
    <row r="571" spans="11:30" ht="14" hidden="1" x14ac:dyDescent="0.2">
      <c r="K571" s="60"/>
      <c r="L571" s="72"/>
      <c r="M571" s="72"/>
      <c r="N571" s="72"/>
      <c r="O571" s="72"/>
      <c r="T571" s="59"/>
      <c r="Y571" s="59"/>
      <c r="AD571" s="59"/>
    </row>
    <row r="572" spans="11:30" ht="14" hidden="1" x14ac:dyDescent="0.2">
      <c r="K572" s="60"/>
      <c r="L572" s="72"/>
      <c r="M572" s="72"/>
      <c r="N572" s="72"/>
      <c r="O572" s="72"/>
      <c r="T572" s="59"/>
      <c r="Y572" s="59"/>
      <c r="AD572" s="59"/>
    </row>
    <row r="573" spans="11:30" ht="14" hidden="1" x14ac:dyDescent="0.2">
      <c r="K573" s="60"/>
      <c r="L573" s="72"/>
      <c r="M573" s="72"/>
      <c r="N573" s="72"/>
      <c r="O573" s="72"/>
      <c r="T573" s="59"/>
      <c r="Y573" s="59"/>
      <c r="AD573" s="59"/>
    </row>
    <row r="574" spans="11:30" ht="14" hidden="1" x14ac:dyDescent="0.2">
      <c r="K574" s="60"/>
      <c r="L574" s="72"/>
      <c r="M574" s="72"/>
      <c r="N574" s="72"/>
      <c r="O574" s="72"/>
      <c r="T574" s="59"/>
      <c r="Y574" s="59"/>
      <c r="AD574" s="59"/>
    </row>
    <row r="575" spans="11:30" ht="14" hidden="1" x14ac:dyDescent="0.2">
      <c r="K575" s="60"/>
      <c r="L575" s="72"/>
      <c r="M575" s="72"/>
      <c r="N575" s="72"/>
      <c r="O575" s="72"/>
      <c r="T575" s="59"/>
      <c r="Y575" s="59"/>
      <c r="AD575" s="59"/>
    </row>
    <row r="576" spans="11:30" ht="14" hidden="1" x14ac:dyDescent="0.2">
      <c r="K576" s="60"/>
      <c r="L576" s="72"/>
      <c r="M576" s="72"/>
      <c r="N576" s="72"/>
      <c r="O576" s="72"/>
      <c r="T576" s="59"/>
      <c r="Y576" s="59"/>
      <c r="AD576" s="59"/>
    </row>
    <row r="577" spans="11:30" ht="14" hidden="1" x14ac:dyDescent="0.2">
      <c r="K577" s="60"/>
      <c r="L577" s="72"/>
      <c r="M577" s="72"/>
      <c r="N577" s="72"/>
      <c r="O577" s="72"/>
      <c r="T577" s="59"/>
      <c r="Y577" s="59"/>
      <c r="AD577" s="59"/>
    </row>
    <row r="578" spans="11:30" ht="14" hidden="1" x14ac:dyDescent="0.2">
      <c r="K578" s="60"/>
      <c r="L578" s="72"/>
      <c r="M578" s="72"/>
      <c r="N578" s="72"/>
      <c r="O578" s="72"/>
      <c r="T578" s="59"/>
      <c r="Y578" s="59"/>
      <c r="AD578" s="59"/>
    </row>
    <row r="579" spans="11:30" ht="14" hidden="1" x14ac:dyDescent="0.2">
      <c r="K579" s="60"/>
      <c r="L579" s="72"/>
      <c r="M579" s="72"/>
      <c r="N579" s="72"/>
      <c r="O579" s="72"/>
      <c r="T579" s="59"/>
      <c r="Y579" s="59"/>
      <c r="AD579" s="59"/>
    </row>
    <row r="580" spans="11:30" ht="14" hidden="1" x14ac:dyDescent="0.2">
      <c r="K580" s="60"/>
      <c r="L580" s="72"/>
      <c r="M580" s="72"/>
      <c r="N580" s="72"/>
      <c r="O580" s="72"/>
      <c r="T580" s="59"/>
      <c r="Y580" s="59"/>
      <c r="AD580" s="59"/>
    </row>
    <row r="581" spans="11:30" ht="14" hidden="1" x14ac:dyDescent="0.2">
      <c r="K581" s="60"/>
      <c r="L581" s="72"/>
      <c r="M581" s="72"/>
      <c r="N581" s="72"/>
      <c r="O581" s="72"/>
      <c r="T581" s="59"/>
      <c r="Y581" s="59"/>
      <c r="AD581" s="59"/>
    </row>
    <row r="582" spans="11:30" ht="14" hidden="1" x14ac:dyDescent="0.2">
      <c r="K582" s="60"/>
      <c r="L582" s="72"/>
      <c r="M582" s="72"/>
      <c r="N582" s="72"/>
      <c r="O582" s="72"/>
      <c r="T582" s="59"/>
      <c r="Y582" s="59"/>
      <c r="AD582" s="59"/>
    </row>
    <row r="583" spans="11:30" ht="14" hidden="1" x14ac:dyDescent="0.2">
      <c r="K583" s="60"/>
      <c r="L583" s="72"/>
      <c r="M583" s="72"/>
      <c r="N583" s="72"/>
      <c r="O583" s="72"/>
      <c r="T583" s="59"/>
      <c r="Y583" s="59"/>
      <c r="AD583" s="59"/>
    </row>
    <row r="584" spans="11:30" ht="14" hidden="1" x14ac:dyDescent="0.2">
      <c r="K584" s="60"/>
      <c r="L584" s="72"/>
      <c r="M584" s="72"/>
      <c r="N584" s="72"/>
      <c r="O584" s="72"/>
      <c r="T584" s="59"/>
      <c r="Y584" s="59"/>
      <c r="AD584" s="59"/>
    </row>
    <row r="585" spans="11:30" ht="14" hidden="1" x14ac:dyDescent="0.2">
      <c r="K585" s="60"/>
      <c r="L585" s="72"/>
      <c r="M585" s="72"/>
      <c r="N585" s="72"/>
      <c r="O585" s="72"/>
      <c r="T585" s="59"/>
      <c r="Y585" s="59"/>
      <c r="AD585" s="59"/>
    </row>
    <row r="586" spans="11:30" ht="14" hidden="1" x14ac:dyDescent="0.2">
      <c r="K586" s="60"/>
      <c r="L586" s="72"/>
      <c r="M586" s="72"/>
      <c r="N586" s="72"/>
      <c r="O586" s="72"/>
      <c r="T586" s="59"/>
      <c r="Y586" s="59"/>
      <c r="AD586" s="59"/>
    </row>
    <row r="587" spans="11:30" ht="14" hidden="1" x14ac:dyDescent="0.2">
      <c r="K587" s="60"/>
      <c r="L587" s="72"/>
      <c r="M587" s="72"/>
      <c r="N587" s="72"/>
      <c r="O587" s="72"/>
      <c r="T587" s="59"/>
      <c r="Y587" s="59"/>
      <c r="AD587" s="59"/>
    </row>
    <row r="588" spans="11:30" ht="14" hidden="1" x14ac:dyDescent="0.2">
      <c r="K588" s="60"/>
      <c r="L588" s="72"/>
      <c r="M588" s="72"/>
      <c r="N588" s="72"/>
      <c r="O588" s="72"/>
      <c r="T588" s="59"/>
      <c r="Y588" s="59"/>
      <c r="AD588" s="59"/>
    </row>
    <row r="589" spans="11:30" ht="14" hidden="1" x14ac:dyDescent="0.2">
      <c r="K589" s="60"/>
      <c r="L589" s="72"/>
      <c r="M589" s="72"/>
      <c r="N589" s="72"/>
      <c r="O589" s="72"/>
      <c r="T589" s="59"/>
      <c r="Y589" s="59"/>
      <c r="AD589" s="59"/>
    </row>
    <row r="590" spans="11:30" ht="14" hidden="1" x14ac:dyDescent="0.2">
      <c r="K590" s="60"/>
      <c r="L590" s="72"/>
      <c r="M590" s="72"/>
      <c r="N590" s="72"/>
      <c r="O590" s="72"/>
      <c r="T590" s="59"/>
      <c r="Y590" s="59"/>
      <c r="AD590" s="59"/>
    </row>
    <row r="591" spans="11:30" ht="14" hidden="1" x14ac:dyDescent="0.2">
      <c r="K591" s="60"/>
      <c r="L591" s="72"/>
      <c r="M591" s="72"/>
      <c r="N591" s="72"/>
      <c r="O591" s="72"/>
      <c r="T591" s="59"/>
      <c r="Y591" s="59"/>
      <c r="AD591" s="59"/>
    </row>
    <row r="592" spans="11:30" ht="14" hidden="1" x14ac:dyDescent="0.2">
      <c r="K592" s="60"/>
      <c r="L592" s="72"/>
      <c r="M592" s="72"/>
      <c r="N592" s="72"/>
      <c r="O592" s="72"/>
      <c r="T592" s="59"/>
      <c r="Y592" s="59"/>
      <c r="AD592" s="59"/>
    </row>
    <row r="593" spans="11:30" ht="14" hidden="1" x14ac:dyDescent="0.2">
      <c r="K593" s="60"/>
      <c r="L593" s="72"/>
      <c r="M593" s="72"/>
      <c r="N593" s="72"/>
      <c r="O593" s="72"/>
      <c r="T593" s="59"/>
      <c r="Y593" s="59"/>
      <c r="AD593" s="59"/>
    </row>
    <row r="594" spans="11:30" ht="14" hidden="1" x14ac:dyDescent="0.2">
      <c r="K594" s="60"/>
      <c r="L594" s="72"/>
      <c r="M594" s="72"/>
      <c r="N594" s="72"/>
      <c r="O594" s="72"/>
      <c r="T594" s="59"/>
      <c r="Y594" s="59"/>
      <c r="AD594" s="59"/>
    </row>
    <row r="595" spans="11:30" ht="14" hidden="1" x14ac:dyDescent="0.2">
      <c r="K595" s="60"/>
      <c r="L595" s="72"/>
      <c r="M595" s="72"/>
      <c r="N595" s="72"/>
      <c r="O595" s="72"/>
      <c r="T595" s="59"/>
      <c r="Y595" s="59"/>
      <c r="AD595" s="59"/>
    </row>
    <row r="596" spans="11:30" ht="14" hidden="1" x14ac:dyDescent="0.2">
      <c r="K596" s="60"/>
      <c r="L596" s="72"/>
      <c r="M596" s="72"/>
      <c r="N596" s="72"/>
      <c r="O596" s="72"/>
      <c r="T596" s="59"/>
      <c r="Y596" s="59"/>
      <c r="AD596" s="59"/>
    </row>
    <row r="597" spans="11:30" ht="14" hidden="1" x14ac:dyDescent="0.2">
      <c r="K597" s="60"/>
      <c r="L597" s="72"/>
      <c r="M597" s="72"/>
      <c r="N597" s="72"/>
      <c r="O597" s="72"/>
      <c r="T597" s="59"/>
      <c r="Y597" s="59"/>
      <c r="AD597" s="59"/>
    </row>
    <row r="598" spans="11:30" ht="14" hidden="1" x14ac:dyDescent="0.2">
      <c r="K598" s="60"/>
      <c r="L598" s="72"/>
      <c r="M598" s="72"/>
      <c r="N598" s="72"/>
      <c r="O598" s="72"/>
      <c r="T598" s="59"/>
      <c r="Y598" s="59"/>
      <c r="AD598" s="59"/>
    </row>
    <row r="599" spans="11:30" ht="14" hidden="1" x14ac:dyDescent="0.2">
      <c r="K599" s="60"/>
      <c r="L599" s="72"/>
      <c r="M599" s="72"/>
      <c r="N599" s="72"/>
      <c r="O599" s="72"/>
      <c r="T599" s="59"/>
      <c r="Y599" s="59"/>
      <c r="AD599" s="59"/>
    </row>
    <row r="600" spans="11:30" ht="14" hidden="1" x14ac:dyDescent="0.2">
      <c r="K600" s="60"/>
      <c r="L600" s="72"/>
      <c r="M600" s="72"/>
      <c r="N600" s="72"/>
      <c r="O600" s="72"/>
      <c r="T600" s="59"/>
      <c r="Y600" s="59"/>
      <c r="AD600" s="59"/>
    </row>
    <row r="601" spans="11:30" ht="14" hidden="1" x14ac:dyDescent="0.2">
      <c r="K601" s="60"/>
      <c r="L601" s="72"/>
      <c r="M601" s="72"/>
      <c r="N601" s="72"/>
      <c r="O601" s="72"/>
      <c r="T601" s="59"/>
      <c r="Y601" s="59"/>
      <c r="AD601" s="59"/>
    </row>
    <row r="602" spans="11:30" ht="14" hidden="1" x14ac:dyDescent="0.2">
      <c r="K602" s="60"/>
      <c r="L602" s="72"/>
      <c r="M602" s="72"/>
      <c r="N602" s="72"/>
      <c r="O602" s="72"/>
      <c r="T602" s="59"/>
      <c r="Y602" s="59"/>
      <c r="AD602" s="59"/>
    </row>
    <row r="603" spans="11:30" ht="14" hidden="1" x14ac:dyDescent="0.2">
      <c r="K603" s="60"/>
      <c r="L603" s="72"/>
      <c r="M603" s="72"/>
      <c r="N603" s="72"/>
      <c r="O603" s="72"/>
      <c r="T603" s="59"/>
      <c r="Y603" s="59"/>
      <c r="AD603" s="59"/>
    </row>
    <row r="604" spans="11:30" ht="14" hidden="1" x14ac:dyDescent="0.2">
      <c r="K604" s="60"/>
      <c r="L604" s="72"/>
      <c r="M604" s="72"/>
      <c r="N604" s="72"/>
      <c r="O604" s="72"/>
      <c r="T604" s="59"/>
      <c r="Y604" s="59"/>
      <c r="AD604" s="59"/>
    </row>
    <row r="605" spans="11:30" ht="14" hidden="1" x14ac:dyDescent="0.2">
      <c r="K605" s="60"/>
      <c r="L605" s="72"/>
      <c r="M605" s="72"/>
      <c r="N605" s="72"/>
      <c r="O605" s="72"/>
      <c r="T605" s="59"/>
      <c r="Y605" s="59"/>
      <c r="AD605" s="59"/>
    </row>
    <row r="606" spans="11:30" ht="14" hidden="1" x14ac:dyDescent="0.2">
      <c r="K606" s="60"/>
      <c r="L606" s="72"/>
      <c r="M606" s="72"/>
      <c r="N606" s="72"/>
      <c r="O606" s="72"/>
      <c r="T606" s="59"/>
      <c r="Y606" s="59"/>
      <c r="AD606" s="59"/>
    </row>
    <row r="607" spans="11:30" ht="14" hidden="1" x14ac:dyDescent="0.2">
      <c r="K607" s="60"/>
      <c r="L607" s="72"/>
      <c r="M607" s="72"/>
      <c r="N607" s="72"/>
      <c r="O607" s="72"/>
      <c r="T607" s="59"/>
      <c r="Y607" s="59"/>
      <c r="AD607" s="59"/>
    </row>
    <row r="608" spans="11:30" ht="14" hidden="1" x14ac:dyDescent="0.2">
      <c r="K608" s="60"/>
      <c r="L608" s="72"/>
      <c r="M608" s="72"/>
      <c r="N608" s="72"/>
      <c r="O608" s="72"/>
      <c r="T608" s="59"/>
      <c r="Y608" s="59"/>
      <c r="AD608" s="59"/>
    </row>
    <row r="609" spans="11:30" ht="14" hidden="1" x14ac:dyDescent="0.2">
      <c r="K609" s="60"/>
      <c r="L609" s="72"/>
      <c r="M609" s="72"/>
      <c r="N609" s="72"/>
      <c r="O609" s="72"/>
      <c r="T609" s="59"/>
      <c r="Y609" s="59"/>
      <c r="AD609" s="59"/>
    </row>
    <row r="610" spans="11:30" ht="14" hidden="1" x14ac:dyDescent="0.2">
      <c r="K610" s="60"/>
      <c r="L610" s="72"/>
      <c r="M610" s="72"/>
      <c r="N610" s="72"/>
      <c r="O610" s="72"/>
      <c r="T610" s="59"/>
      <c r="Y610" s="59"/>
      <c r="AD610" s="59"/>
    </row>
    <row r="611" spans="11:30" ht="14" hidden="1" x14ac:dyDescent="0.2">
      <c r="K611" s="60"/>
      <c r="L611" s="72"/>
      <c r="M611" s="72"/>
      <c r="N611" s="72"/>
      <c r="O611" s="72"/>
      <c r="T611" s="59"/>
      <c r="Y611" s="59"/>
      <c r="AD611" s="59"/>
    </row>
    <row r="612" spans="11:30" ht="14" hidden="1" x14ac:dyDescent="0.2">
      <c r="K612" s="60"/>
      <c r="L612" s="72"/>
      <c r="M612" s="72"/>
      <c r="N612" s="72"/>
      <c r="O612" s="72"/>
      <c r="T612" s="59"/>
      <c r="Y612" s="59"/>
      <c r="AD612" s="59"/>
    </row>
    <row r="613" spans="11:30" ht="14" hidden="1" x14ac:dyDescent="0.2">
      <c r="K613" s="60"/>
      <c r="L613" s="72"/>
      <c r="M613" s="72"/>
      <c r="N613" s="72"/>
      <c r="O613" s="72"/>
      <c r="T613" s="59"/>
      <c r="Y613" s="59"/>
      <c r="AD613" s="59"/>
    </row>
    <row r="614" spans="11:30" ht="14" hidden="1" x14ac:dyDescent="0.2">
      <c r="K614" s="60"/>
      <c r="L614" s="72"/>
      <c r="M614" s="72"/>
      <c r="N614" s="72"/>
      <c r="O614" s="72"/>
      <c r="T614" s="59"/>
      <c r="Y614" s="59"/>
      <c r="AD614" s="59"/>
    </row>
    <row r="615" spans="11:30" ht="14" hidden="1" x14ac:dyDescent="0.2">
      <c r="K615" s="60"/>
      <c r="L615" s="72"/>
      <c r="M615" s="72"/>
      <c r="N615" s="72"/>
      <c r="O615" s="72"/>
      <c r="T615" s="59"/>
      <c r="Y615" s="59"/>
      <c r="AD615" s="59"/>
    </row>
    <row r="616" spans="11:30" ht="14" hidden="1" x14ac:dyDescent="0.2">
      <c r="K616" s="60"/>
      <c r="L616" s="72"/>
      <c r="M616" s="72"/>
      <c r="N616" s="72"/>
      <c r="O616" s="72"/>
      <c r="T616" s="59"/>
      <c r="Y616" s="59"/>
      <c r="AD616" s="59"/>
    </row>
    <row r="617" spans="11:30" ht="14" hidden="1" x14ac:dyDescent="0.2">
      <c r="K617" s="60"/>
      <c r="L617" s="72"/>
      <c r="M617" s="72"/>
      <c r="N617" s="72"/>
      <c r="O617" s="72"/>
      <c r="T617" s="59"/>
      <c r="Y617" s="59"/>
      <c r="AD617" s="59"/>
    </row>
    <row r="618" spans="11:30" ht="14" hidden="1" x14ac:dyDescent="0.2">
      <c r="K618" s="60"/>
      <c r="L618" s="72"/>
      <c r="M618" s="72"/>
      <c r="N618" s="72"/>
      <c r="O618" s="72"/>
      <c r="T618" s="59"/>
      <c r="Y618" s="59"/>
      <c r="AD618" s="59"/>
    </row>
    <row r="619" spans="11:30" ht="14" hidden="1" x14ac:dyDescent="0.2">
      <c r="K619" s="60"/>
      <c r="L619" s="72"/>
      <c r="M619" s="72"/>
      <c r="N619" s="72"/>
      <c r="O619" s="72"/>
      <c r="T619" s="59"/>
      <c r="Y619" s="59"/>
      <c r="AD619" s="59"/>
    </row>
    <row r="620" spans="11:30" ht="14" hidden="1" x14ac:dyDescent="0.2">
      <c r="K620" s="60"/>
      <c r="L620" s="72"/>
      <c r="M620" s="72"/>
      <c r="N620" s="72"/>
      <c r="O620" s="72"/>
      <c r="T620" s="59"/>
      <c r="Y620" s="59"/>
      <c r="AD620" s="59"/>
    </row>
    <row r="621" spans="11:30" ht="14" hidden="1" x14ac:dyDescent="0.2">
      <c r="K621" s="60"/>
      <c r="L621" s="72"/>
      <c r="M621" s="72"/>
      <c r="N621" s="72"/>
      <c r="O621" s="72"/>
      <c r="T621" s="59"/>
      <c r="Y621" s="59"/>
      <c r="AD621" s="59"/>
    </row>
    <row r="622" spans="11:30" ht="14" hidden="1" x14ac:dyDescent="0.2">
      <c r="K622" s="60"/>
      <c r="L622" s="72"/>
      <c r="M622" s="72"/>
      <c r="N622" s="72"/>
      <c r="O622" s="72"/>
      <c r="T622" s="59"/>
      <c r="Y622" s="59"/>
      <c r="AD622" s="59"/>
    </row>
    <row r="623" spans="11:30" ht="14" hidden="1" x14ac:dyDescent="0.2">
      <c r="K623" s="60"/>
      <c r="L623" s="72"/>
      <c r="M623" s="72"/>
      <c r="N623" s="72"/>
      <c r="O623" s="72"/>
      <c r="T623" s="59"/>
      <c r="Y623" s="59"/>
      <c r="AD623" s="59"/>
    </row>
    <row r="624" spans="11:30" ht="14" hidden="1" x14ac:dyDescent="0.2">
      <c r="K624" s="60"/>
      <c r="L624" s="72"/>
      <c r="M624" s="72"/>
      <c r="N624" s="72"/>
      <c r="O624" s="72"/>
      <c r="T624" s="59"/>
      <c r="Y624" s="59"/>
      <c r="AD624" s="59"/>
    </row>
    <row r="625" spans="11:30" ht="14" hidden="1" x14ac:dyDescent="0.2">
      <c r="K625" s="60"/>
      <c r="L625" s="72"/>
      <c r="M625" s="72"/>
      <c r="N625" s="72"/>
      <c r="O625" s="72"/>
      <c r="T625" s="59"/>
      <c r="Y625" s="59"/>
      <c r="AD625" s="59"/>
    </row>
    <row r="626" spans="11:30" ht="14" hidden="1" x14ac:dyDescent="0.2">
      <c r="K626" s="60"/>
      <c r="L626" s="72"/>
      <c r="M626" s="72"/>
      <c r="N626" s="72"/>
      <c r="O626" s="72"/>
      <c r="T626" s="59"/>
      <c r="Y626" s="59"/>
      <c r="AD626" s="59"/>
    </row>
    <row r="627" spans="11:30" ht="14" hidden="1" x14ac:dyDescent="0.2">
      <c r="K627" s="60"/>
      <c r="L627" s="72"/>
      <c r="M627" s="72"/>
      <c r="N627" s="72"/>
      <c r="O627" s="72"/>
      <c r="T627" s="59"/>
      <c r="Y627" s="59"/>
      <c r="AD627" s="59"/>
    </row>
    <row r="628" spans="11:30" ht="14" hidden="1" x14ac:dyDescent="0.2">
      <c r="K628" s="60"/>
      <c r="L628" s="72"/>
      <c r="M628" s="72"/>
      <c r="N628" s="72"/>
      <c r="O628" s="72"/>
      <c r="T628" s="59"/>
      <c r="Y628" s="59"/>
      <c r="AD628" s="59"/>
    </row>
    <row r="629" spans="11:30" ht="14" hidden="1" x14ac:dyDescent="0.2">
      <c r="K629" s="60"/>
      <c r="L629" s="72"/>
      <c r="M629" s="72"/>
      <c r="N629" s="72"/>
      <c r="O629" s="72"/>
      <c r="T629" s="59"/>
      <c r="Y629" s="59"/>
      <c r="AD629" s="59"/>
    </row>
    <row r="630" spans="11:30" ht="14" hidden="1" x14ac:dyDescent="0.2">
      <c r="K630" s="60"/>
      <c r="L630" s="72"/>
      <c r="M630" s="72"/>
      <c r="N630" s="72"/>
      <c r="O630" s="72"/>
      <c r="T630" s="59"/>
      <c r="Y630" s="59"/>
      <c r="AD630" s="59"/>
    </row>
    <row r="631" spans="11:30" ht="14" hidden="1" x14ac:dyDescent="0.2">
      <c r="K631" s="60"/>
      <c r="L631" s="72"/>
      <c r="M631" s="72"/>
      <c r="N631" s="72"/>
      <c r="O631" s="72"/>
      <c r="T631" s="59"/>
      <c r="Y631" s="59"/>
      <c r="AD631" s="59"/>
    </row>
    <row r="632" spans="11:30" ht="14" hidden="1" x14ac:dyDescent="0.2">
      <c r="K632" s="60"/>
      <c r="L632" s="72"/>
      <c r="M632" s="72"/>
      <c r="N632" s="72"/>
      <c r="O632" s="72"/>
      <c r="T632" s="59"/>
      <c r="Y632" s="59"/>
      <c r="AD632" s="59"/>
    </row>
    <row r="633" spans="11:30" ht="14" hidden="1" x14ac:dyDescent="0.2">
      <c r="K633" s="60"/>
      <c r="L633" s="72"/>
      <c r="M633" s="72"/>
      <c r="N633" s="72"/>
      <c r="O633" s="72"/>
      <c r="T633" s="59"/>
      <c r="Y633" s="59"/>
      <c r="AD633" s="59"/>
    </row>
    <row r="634" spans="11:30" ht="14" hidden="1" x14ac:dyDescent="0.2">
      <c r="K634" s="60"/>
      <c r="L634" s="72"/>
      <c r="M634" s="72"/>
      <c r="N634" s="72"/>
      <c r="O634" s="72"/>
      <c r="T634" s="59"/>
      <c r="Y634" s="59"/>
      <c r="AD634" s="59"/>
    </row>
    <row r="635" spans="11:30" ht="14" hidden="1" x14ac:dyDescent="0.2">
      <c r="K635" s="60"/>
      <c r="L635" s="72"/>
      <c r="M635" s="72"/>
      <c r="N635" s="72"/>
      <c r="O635" s="72"/>
      <c r="T635" s="59"/>
      <c r="Y635" s="59"/>
      <c r="AD635" s="59"/>
    </row>
    <row r="636" spans="11:30" ht="14" hidden="1" x14ac:dyDescent="0.2">
      <c r="K636" s="60"/>
      <c r="L636" s="72"/>
      <c r="M636" s="72"/>
      <c r="N636" s="72"/>
      <c r="O636" s="72"/>
      <c r="T636" s="59"/>
      <c r="Y636" s="59"/>
      <c r="AD636" s="59"/>
    </row>
    <row r="637" spans="11:30" ht="14" hidden="1" x14ac:dyDescent="0.2">
      <c r="K637" s="60"/>
      <c r="L637" s="72"/>
      <c r="M637" s="72"/>
      <c r="N637" s="72"/>
      <c r="O637" s="72"/>
      <c r="T637" s="59"/>
      <c r="Y637" s="59"/>
      <c r="AD637" s="59"/>
    </row>
    <row r="638" spans="11:30" ht="14" hidden="1" x14ac:dyDescent="0.2">
      <c r="K638" s="60"/>
      <c r="L638" s="72"/>
      <c r="M638" s="72"/>
      <c r="N638" s="72"/>
      <c r="O638" s="72"/>
      <c r="T638" s="59"/>
      <c r="Y638" s="59"/>
      <c r="AD638" s="59"/>
    </row>
    <row r="639" spans="11:30" ht="14" hidden="1" x14ac:dyDescent="0.2">
      <c r="K639" s="60"/>
      <c r="L639" s="72"/>
      <c r="M639" s="72"/>
      <c r="N639" s="72"/>
      <c r="O639" s="72"/>
      <c r="T639" s="59"/>
      <c r="Y639" s="59"/>
      <c r="AD639" s="59"/>
    </row>
    <row r="640" spans="11:30" ht="14" hidden="1" x14ac:dyDescent="0.2">
      <c r="K640" s="60"/>
      <c r="L640" s="72"/>
      <c r="M640" s="72"/>
      <c r="N640" s="72"/>
      <c r="O640" s="72"/>
      <c r="T640" s="59"/>
      <c r="Y640" s="59"/>
      <c r="AD640" s="59"/>
    </row>
    <row r="641" spans="11:30" ht="14" hidden="1" x14ac:dyDescent="0.2">
      <c r="K641" s="60"/>
      <c r="L641" s="72"/>
      <c r="M641" s="72"/>
      <c r="N641" s="72"/>
      <c r="O641" s="72"/>
      <c r="T641" s="59"/>
      <c r="Y641" s="59"/>
      <c r="AD641" s="59"/>
    </row>
    <row r="642" spans="11:30" ht="14" hidden="1" x14ac:dyDescent="0.2">
      <c r="K642" s="60"/>
      <c r="L642" s="72"/>
      <c r="M642" s="72"/>
      <c r="N642" s="72"/>
      <c r="O642" s="72"/>
      <c r="T642" s="59"/>
      <c r="Y642" s="59"/>
      <c r="AD642" s="59"/>
    </row>
    <row r="643" spans="11:30" ht="14" hidden="1" x14ac:dyDescent="0.2">
      <c r="K643" s="60"/>
      <c r="L643" s="72"/>
      <c r="M643" s="72"/>
      <c r="N643" s="72"/>
      <c r="O643" s="72"/>
      <c r="T643" s="59"/>
      <c r="Y643" s="59"/>
      <c r="AD643" s="59"/>
    </row>
    <row r="644" spans="11:30" ht="14" hidden="1" x14ac:dyDescent="0.2">
      <c r="K644" s="60"/>
      <c r="L644" s="72"/>
      <c r="M644" s="72"/>
      <c r="N644" s="72"/>
      <c r="O644" s="72"/>
      <c r="T644" s="59"/>
      <c r="Y644" s="59"/>
      <c r="AD644" s="59"/>
    </row>
    <row r="645" spans="11:30" ht="14" hidden="1" x14ac:dyDescent="0.2">
      <c r="K645" s="60"/>
      <c r="L645" s="72"/>
      <c r="M645" s="72"/>
      <c r="N645" s="72"/>
      <c r="O645" s="72"/>
      <c r="T645" s="59"/>
      <c r="Y645" s="59"/>
      <c r="AD645" s="59"/>
    </row>
    <row r="646" spans="11:30" ht="14" hidden="1" x14ac:dyDescent="0.2">
      <c r="K646" s="60"/>
      <c r="L646" s="72"/>
      <c r="M646" s="72"/>
      <c r="N646" s="72"/>
      <c r="O646" s="72"/>
      <c r="T646" s="59"/>
      <c r="Y646" s="59"/>
      <c r="AD646" s="59"/>
    </row>
    <row r="647" spans="11:30" ht="14" hidden="1" x14ac:dyDescent="0.2">
      <c r="K647" s="60"/>
      <c r="L647" s="72"/>
      <c r="M647" s="72"/>
      <c r="N647" s="72"/>
      <c r="O647" s="72"/>
      <c r="T647" s="59"/>
      <c r="Y647" s="59"/>
      <c r="AD647" s="59"/>
    </row>
    <row r="648" spans="11:30" ht="14" hidden="1" x14ac:dyDescent="0.2">
      <c r="K648" s="60"/>
      <c r="L648" s="72"/>
      <c r="M648" s="72"/>
      <c r="N648" s="72"/>
      <c r="O648" s="72"/>
      <c r="T648" s="59"/>
      <c r="Y648" s="59"/>
      <c r="AD648" s="59"/>
    </row>
    <row r="649" spans="11:30" ht="14" hidden="1" x14ac:dyDescent="0.2">
      <c r="K649" s="60"/>
      <c r="L649" s="72"/>
      <c r="M649" s="72"/>
      <c r="N649" s="72"/>
      <c r="O649" s="72"/>
      <c r="T649" s="59"/>
      <c r="Y649" s="59"/>
      <c r="AD649" s="59"/>
    </row>
    <row r="650" spans="11:30" ht="14" hidden="1" x14ac:dyDescent="0.2">
      <c r="K650" s="60"/>
      <c r="L650" s="72"/>
      <c r="M650" s="72"/>
      <c r="N650" s="72"/>
      <c r="O650" s="72"/>
      <c r="T650" s="59"/>
      <c r="Y650" s="59"/>
      <c r="AD650" s="59"/>
    </row>
    <row r="651" spans="11:30" ht="14" hidden="1" x14ac:dyDescent="0.2">
      <c r="K651" s="60"/>
      <c r="L651" s="72"/>
      <c r="M651" s="72"/>
      <c r="N651" s="72"/>
      <c r="O651" s="72"/>
      <c r="T651" s="59"/>
      <c r="Y651" s="59"/>
      <c r="AD651" s="59"/>
    </row>
    <row r="652" spans="11:30" ht="14" hidden="1" x14ac:dyDescent="0.2">
      <c r="K652" s="60"/>
      <c r="L652" s="72"/>
      <c r="M652" s="72"/>
      <c r="N652" s="72"/>
      <c r="O652" s="72"/>
      <c r="T652" s="59"/>
      <c r="Y652" s="59"/>
      <c r="AD652" s="59"/>
    </row>
    <row r="653" spans="11:30" ht="14" hidden="1" x14ac:dyDescent="0.2">
      <c r="K653" s="60"/>
      <c r="L653" s="72"/>
      <c r="M653" s="72"/>
      <c r="N653" s="72"/>
      <c r="O653" s="72"/>
      <c r="T653" s="59"/>
      <c r="Y653" s="59"/>
      <c r="AD653" s="59"/>
    </row>
    <row r="654" spans="11:30" ht="14" hidden="1" x14ac:dyDescent="0.2">
      <c r="K654" s="60"/>
      <c r="L654" s="72"/>
      <c r="M654" s="72"/>
      <c r="N654" s="72"/>
      <c r="O654" s="72"/>
      <c r="T654" s="59"/>
      <c r="Y654" s="59"/>
      <c r="AD654" s="59"/>
    </row>
    <row r="655" spans="11:30" ht="14" hidden="1" x14ac:dyDescent="0.2">
      <c r="K655" s="60"/>
      <c r="L655" s="72"/>
      <c r="M655" s="72"/>
      <c r="N655" s="72"/>
      <c r="O655" s="72"/>
      <c r="T655" s="59"/>
      <c r="Y655" s="59"/>
      <c r="AD655" s="59"/>
    </row>
    <row r="656" spans="11:30" ht="14" hidden="1" x14ac:dyDescent="0.2">
      <c r="K656" s="60"/>
      <c r="L656" s="72"/>
      <c r="M656" s="72"/>
      <c r="N656" s="72"/>
      <c r="O656" s="72"/>
      <c r="T656" s="59"/>
      <c r="Y656" s="59"/>
      <c r="AD656" s="59"/>
    </row>
    <row r="657" spans="11:30" ht="14" hidden="1" x14ac:dyDescent="0.2">
      <c r="K657" s="60"/>
      <c r="L657" s="72"/>
      <c r="M657" s="72"/>
      <c r="N657" s="72"/>
      <c r="O657" s="72"/>
      <c r="T657" s="59"/>
      <c r="Y657" s="59"/>
      <c r="AD657" s="59"/>
    </row>
    <row r="658" spans="11:30" ht="14" hidden="1" x14ac:dyDescent="0.2">
      <c r="K658" s="60"/>
      <c r="L658" s="72"/>
      <c r="M658" s="72"/>
      <c r="N658" s="72"/>
      <c r="O658" s="72"/>
      <c r="T658" s="59"/>
      <c r="Y658" s="59"/>
      <c r="AD658" s="59"/>
    </row>
    <row r="659" spans="11:30" ht="14" hidden="1" x14ac:dyDescent="0.2">
      <c r="K659" s="60"/>
      <c r="L659" s="72"/>
      <c r="M659" s="72"/>
      <c r="N659" s="72"/>
      <c r="O659" s="72"/>
      <c r="T659" s="59"/>
      <c r="Y659" s="59"/>
      <c r="AD659" s="59"/>
    </row>
    <row r="660" spans="11:30" ht="14" hidden="1" x14ac:dyDescent="0.2">
      <c r="K660" s="60"/>
      <c r="L660" s="72"/>
      <c r="M660" s="72"/>
      <c r="N660" s="72"/>
      <c r="O660" s="72"/>
      <c r="T660" s="59"/>
      <c r="Y660" s="59"/>
      <c r="AD660" s="59"/>
    </row>
    <row r="661" spans="11:30" ht="14" hidden="1" x14ac:dyDescent="0.2">
      <c r="K661" s="60"/>
      <c r="L661" s="72"/>
      <c r="M661" s="72"/>
      <c r="N661" s="72"/>
      <c r="O661" s="72"/>
      <c r="T661" s="59"/>
      <c r="Y661" s="59"/>
      <c r="AD661" s="59"/>
    </row>
    <row r="662" spans="11:30" ht="14" hidden="1" x14ac:dyDescent="0.2">
      <c r="K662" s="60"/>
      <c r="L662" s="72"/>
      <c r="M662" s="72"/>
      <c r="N662" s="72"/>
      <c r="O662" s="72"/>
      <c r="T662" s="59"/>
      <c r="Y662" s="59"/>
      <c r="AD662" s="59"/>
    </row>
    <row r="663" spans="11:30" ht="14" hidden="1" x14ac:dyDescent="0.2">
      <c r="K663" s="60"/>
      <c r="L663" s="72"/>
      <c r="M663" s="72"/>
      <c r="N663" s="72"/>
      <c r="O663" s="72"/>
      <c r="T663" s="59"/>
      <c r="Y663" s="59"/>
      <c r="AD663" s="59"/>
    </row>
    <row r="664" spans="11:30" ht="14" hidden="1" x14ac:dyDescent="0.2">
      <c r="K664" s="60"/>
      <c r="L664" s="72"/>
      <c r="M664" s="72"/>
      <c r="N664" s="72"/>
      <c r="O664" s="72"/>
      <c r="T664" s="59"/>
      <c r="Y664" s="59"/>
      <c r="AD664" s="59"/>
    </row>
    <row r="665" spans="11:30" ht="14" hidden="1" x14ac:dyDescent="0.2">
      <c r="K665" s="60"/>
      <c r="L665" s="72"/>
      <c r="M665" s="72"/>
      <c r="N665" s="72"/>
      <c r="O665" s="72"/>
      <c r="T665" s="59"/>
      <c r="Y665" s="59"/>
      <c r="AD665" s="59"/>
    </row>
    <row r="666" spans="11:30" ht="14" hidden="1" x14ac:dyDescent="0.2">
      <c r="K666" s="60"/>
      <c r="L666" s="72"/>
      <c r="M666" s="72"/>
      <c r="N666" s="72"/>
      <c r="O666" s="72"/>
      <c r="T666" s="59"/>
      <c r="Y666" s="59"/>
      <c r="AD666" s="59"/>
    </row>
    <row r="667" spans="11:30" ht="14" hidden="1" x14ac:dyDescent="0.2">
      <c r="K667" s="60"/>
      <c r="L667" s="72"/>
      <c r="M667" s="72"/>
      <c r="N667" s="72"/>
      <c r="O667" s="72"/>
      <c r="T667" s="59"/>
      <c r="Y667" s="59"/>
      <c r="AD667" s="59"/>
    </row>
    <row r="668" spans="11:30" ht="14" hidden="1" x14ac:dyDescent="0.2">
      <c r="K668" s="60"/>
      <c r="L668" s="72"/>
      <c r="M668" s="72"/>
      <c r="N668" s="72"/>
      <c r="O668" s="72"/>
      <c r="T668" s="59"/>
      <c r="Y668" s="59"/>
      <c r="AD668" s="59"/>
    </row>
    <row r="669" spans="11:30" ht="14" hidden="1" x14ac:dyDescent="0.2">
      <c r="K669" s="60"/>
      <c r="L669" s="72"/>
      <c r="M669" s="72"/>
      <c r="N669" s="72"/>
      <c r="O669" s="72"/>
      <c r="T669" s="59"/>
      <c r="Y669" s="59"/>
      <c r="AD669" s="59"/>
    </row>
    <row r="670" spans="11:30" ht="14" hidden="1" x14ac:dyDescent="0.2">
      <c r="K670" s="60"/>
      <c r="L670" s="72"/>
      <c r="M670" s="72"/>
      <c r="N670" s="72"/>
      <c r="O670" s="72"/>
      <c r="T670" s="59"/>
      <c r="Y670" s="59"/>
      <c r="AD670" s="59"/>
    </row>
    <row r="671" spans="11:30" ht="14" hidden="1" x14ac:dyDescent="0.2">
      <c r="K671" s="60"/>
      <c r="L671" s="72"/>
      <c r="M671" s="72"/>
      <c r="N671" s="72"/>
      <c r="O671" s="72"/>
      <c r="T671" s="59"/>
      <c r="Y671" s="59"/>
      <c r="AD671" s="59"/>
    </row>
    <row r="672" spans="11:30" ht="14" hidden="1" x14ac:dyDescent="0.2">
      <c r="K672" s="60"/>
      <c r="L672" s="72"/>
      <c r="M672" s="72"/>
      <c r="N672" s="72"/>
      <c r="O672" s="72"/>
      <c r="T672" s="59"/>
      <c r="Y672" s="59"/>
      <c r="AD672" s="59"/>
    </row>
    <row r="673" spans="11:30" ht="14" hidden="1" x14ac:dyDescent="0.2">
      <c r="K673" s="60"/>
      <c r="L673" s="72"/>
      <c r="M673" s="72"/>
      <c r="N673" s="72"/>
      <c r="O673" s="72"/>
      <c r="T673" s="59"/>
      <c r="Y673" s="59"/>
      <c r="AD673" s="59"/>
    </row>
    <row r="674" spans="11:30" ht="14" hidden="1" x14ac:dyDescent="0.2">
      <c r="K674" s="60"/>
      <c r="L674" s="72"/>
      <c r="M674" s="72"/>
      <c r="N674" s="72"/>
      <c r="O674" s="72"/>
      <c r="T674" s="59"/>
      <c r="Y674" s="59"/>
      <c r="AD674" s="59"/>
    </row>
    <row r="675" spans="11:30" ht="14" hidden="1" x14ac:dyDescent="0.2">
      <c r="K675" s="60"/>
      <c r="L675" s="72"/>
      <c r="M675" s="72"/>
      <c r="N675" s="72"/>
      <c r="O675" s="72"/>
      <c r="T675" s="59"/>
      <c r="Y675" s="59"/>
      <c r="AD675" s="59"/>
    </row>
    <row r="676" spans="11:30" ht="14" hidden="1" x14ac:dyDescent="0.2">
      <c r="K676" s="60"/>
      <c r="L676" s="72"/>
      <c r="M676" s="72"/>
      <c r="N676" s="72"/>
      <c r="O676" s="72"/>
      <c r="T676" s="59"/>
      <c r="Y676" s="59"/>
      <c r="AD676" s="59"/>
    </row>
    <row r="677" spans="11:30" ht="14" hidden="1" x14ac:dyDescent="0.2">
      <c r="K677" s="60"/>
      <c r="L677" s="72"/>
      <c r="M677" s="72"/>
      <c r="N677" s="72"/>
      <c r="O677" s="72"/>
      <c r="T677" s="59"/>
      <c r="Y677" s="59"/>
      <c r="AD677" s="59"/>
    </row>
    <row r="678" spans="11:30" ht="14" hidden="1" x14ac:dyDescent="0.2">
      <c r="K678" s="60"/>
      <c r="L678" s="72"/>
      <c r="M678" s="72"/>
      <c r="N678" s="72"/>
      <c r="O678" s="72"/>
      <c r="T678" s="59"/>
      <c r="Y678" s="59"/>
      <c r="AD678" s="59"/>
    </row>
    <row r="679" spans="11:30" ht="14" hidden="1" x14ac:dyDescent="0.2">
      <c r="K679" s="60"/>
      <c r="L679" s="72"/>
      <c r="M679" s="72"/>
      <c r="N679" s="72"/>
      <c r="O679" s="72"/>
      <c r="T679" s="59"/>
      <c r="Y679" s="59"/>
      <c r="AD679" s="59"/>
    </row>
    <row r="680" spans="11:30" ht="14" hidden="1" x14ac:dyDescent="0.2">
      <c r="K680" s="60"/>
      <c r="L680" s="72"/>
      <c r="M680" s="72"/>
      <c r="N680" s="72"/>
      <c r="O680" s="72"/>
      <c r="T680" s="59"/>
      <c r="Y680" s="59"/>
      <c r="AD680" s="59"/>
    </row>
    <row r="681" spans="11:30" ht="14" hidden="1" x14ac:dyDescent="0.2">
      <c r="K681" s="60"/>
      <c r="L681" s="72"/>
      <c r="M681" s="72"/>
      <c r="N681" s="72"/>
      <c r="O681" s="72"/>
      <c r="T681" s="59"/>
      <c r="Y681" s="59"/>
      <c r="AD681" s="59"/>
    </row>
    <row r="682" spans="11:30" ht="14" hidden="1" x14ac:dyDescent="0.2">
      <c r="K682" s="60"/>
      <c r="L682" s="72"/>
      <c r="M682" s="72"/>
      <c r="N682" s="72"/>
      <c r="O682" s="72"/>
      <c r="T682" s="59"/>
      <c r="Y682" s="59"/>
      <c r="AD682" s="59"/>
    </row>
    <row r="683" spans="11:30" ht="14" hidden="1" x14ac:dyDescent="0.2">
      <c r="K683" s="60"/>
      <c r="L683" s="72"/>
      <c r="M683" s="72"/>
      <c r="N683" s="72"/>
      <c r="O683" s="72"/>
      <c r="T683" s="59"/>
      <c r="Y683" s="59"/>
      <c r="AD683" s="59"/>
    </row>
    <row r="684" spans="11:30" ht="14" hidden="1" x14ac:dyDescent="0.2">
      <c r="K684" s="60"/>
      <c r="L684" s="72"/>
      <c r="M684" s="72"/>
      <c r="N684" s="72"/>
      <c r="O684" s="72"/>
      <c r="T684" s="59"/>
      <c r="Y684" s="59"/>
      <c r="AD684" s="59"/>
    </row>
    <row r="685" spans="11:30" ht="14" hidden="1" x14ac:dyDescent="0.2">
      <c r="K685" s="60"/>
      <c r="L685" s="72"/>
      <c r="M685" s="72"/>
      <c r="N685" s="72"/>
      <c r="O685" s="72"/>
      <c r="T685" s="59"/>
      <c r="Y685" s="59"/>
      <c r="AD685" s="59"/>
    </row>
    <row r="686" spans="11:30" ht="14" hidden="1" x14ac:dyDescent="0.2">
      <c r="K686" s="60"/>
      <c r="L686" s="72"/>
      <c r="M686" s="72"/>
      <c r="N686" s="72"/>
      <c r="O686" s="72"/>
      <c r="T686" s="59"/>
      <c r="Y686" s="59"/>
      <c r="AD686" s="59"/>
    </row>
    <row r="687" spans="11:30" ht="14" hidden="1" x14ac:dyDescent="0.2">
      <c r="K687" s="60"/>
      <c r="L687" s="72"/>
      <c r="M687" s="72"/>
      <c r="N687" s="72"/>
      <c r="O687" s="72"/>
      <c r="T687" s="59"/>
      <c r="Y687" s="59"/>
      <c r="AD687" s="59"/>
    </row>
    <row r="688" spans="11:30" ht="14" hidden="1" x14ac:dyDescent="0.2">
      <c r="K688" s="60"/>
      <c r="L688" s="72"/>
      <c r="M688" s="72"/>
      <c r="N688" s="72"/>
      <c r="O688" s="72"/>
      <c r="T688" s="59"/>
      <c r="Y688" s="59"/>
      <c r="AD688" s="59"/>
    </row>
    <row r="689" spans="11:30" ht="14" hidden="1" x14ac:dyDescent="0.2">
      <c r="K689" s="60"/>
      <c r="L689" s="72"/>
      <c r="M689" s="72"/>
      <c r="N689" s="72"/>
      <c r="O689" s="72"/>
      <c r="T689" s="59"/>
      <c r="Y689" s="59"/>
      <c r="AD689" s="59"/>
    </row>
    <row r="690" spans="11:30" ht="14" hidden="1" x14ac:dyDescent="0.2">
      <c r="K690" s="60"/>
      <c r="L690" s="72"/>
      <c r="M690" s="72"/>
      <c r="N690" s="72"/>
      <c r="O690" s="72"/>
      <c r="T690" s="59"/>
      <c r="Y690" s="59"/>
      <c r="AD690" s="59"/>
    </row>
    <row r="691" spans="11:30" ht="14" hidden="1" x14ac:dyDescent="0.2">
      <c r="K691" s="60"/>
      <c r="L691" s="72"/>
      <c r="M691" s="72"/>
      <c r="N691" s="72"/>
      <c r="O691" s="72"/>
      <c r="T691" s="59"/>
      <c r="Y691" s="59"/>
      <c r="AD691" s="59"/>
    </row>
    <row r="692" spans="11:30" ht="14" hidden="1" x14ac:dyDescent="0.2">
      <c r="K692" s="60"/>
      <c r="L692" s="72"/>
      <c r="M692" s="72"/>
      <c r="N692" s="72"/>
      <c r="O692" s="72"/>
      <c r="T692" s="59"/>
      <c r="Y692" s="59"/>
      <c r="AD692" s="59"/>
    </row>
    <row r="693" spans="11:30" ht="14" hidden="1" x14ac:dyDescent="0.2">
      <c r="K693" s="60"/>
      <c r="L693" s="72"/>
      <c r="M693" s="72"/>
      <c r="N693" s="72"/>
      <c r="O693" s="72"/>
      <c r="T693" s="59"/>
      <c r="Y693" s="59"/>
      <c r="AD693" s="59"/>
    </row>
    <row r="694" spans="11:30" ht="14" hidden="1" x14ac:dyDescent="0.2">
      <c r="K694" s="60"/>
      <c r="L694" s="72"/>
      <c r="M694" s="72"/>
      <c r="N694" s="72"/>
      <c r="O694" s="72"/>
      <c r="T694" s="59"/>
      <c r="Y694" s="59"/>
      <c r="AD694" s="59"/>
    </row>
    <row r="695" spans="11:30" ht="14" hidden="1" x14ac:dyDescent="0.2">
      <c r="K695" s="60"/>
      <c r="L695" s="72"/>
      <c r="M695" s="72"/>
      <c r="N695" s="72"/>
      <c r="O695" s="72"/>
      <c r="T695" s="59"/>
      <c r="Y695" s="59"/>
      <c r="AD695" s="59"/>
    </row>
    <row r="696" spans="11:30" ht="14" hidden="1" x14ac:dyDescent="0.2">
      <c r="K696" s="60"/>
      <c r="L696" s="72"/>
      <c r="M696" s="72"/>
      <c r="N696" s="72"/>
      <c r="O696" s="72"/>
      <c r="T696" s="59"/>
      <c r="Y696" s="59"/>
      <c r="AD696" s="59"/>
    </row>
    <row r="697" spans="11:30" ht="14" hidden="1" x14ac:dyDescent="0.2">
      <c r="K697" s="60"/>
      <c r="L697" s="72"/>
      <c r="M697" s="72"/>
      <c r="N697" s="72"/>
      <c r="O697" s="72"/>
      <c r="T697" s="59"/>
      <c r="Y697" s="59"/>
      <c r="AD697" s="59"/>
    </row>
    <row r="698" spans="11:30" ht="14" hidden="1" x14ac:dyDescent="0.2">
      <c r="K698" s="60"/>
      <c r="L698" s="72"/>
      <c r="M698" s="72"/>
      <c r="N698" s="72"/>
      <c r="O698" s="72"/>
      <c r="T698" s="59"/>
      <c r="Y698" s="59"/>
      <c r="AD698" s="59"/>
    </row>
    <row r="699" spans="11:30" ht="14" hidden="1" x14ac:dyDescent="0.2">
      <c r="K699" s="60"/>
      <c r="L699" s="72"/>
      <c r="M699" s="72"/>
      <c r="N699" s="72"/>
      <c r="O699" s="72"/>
      <c r="T699" s="59"/>
      <c r="Y699" s="59"/>
      <c r="AD699" s="59"/>
    </row>
    <row r="700" spans="11:30" ht="14" hidden="1" x14ac:dyDescent="0.2">
      <c r="K700" s="60"/>
      <c r="L700" s="72"/>
      <c r="M700" s="72"/>
      <c r="N700" s="72"/>
      <c r="O700" s="72"/>
      <c r="T700" s="59"/>
      <c r="Y700" s="59"/>
      <c r="AD700" s="59"/>
    </row>
    <row r="701" spans="11:30" ht="14" hidden="1" x14ac:dyDescent="0.2">
      <c r="K701" s="60"/>
      <c r="L701" s="72"/>
      <c r="M701" s="72"/>
      <c r="N701" s="72"/>
      <c r="O701" s="72"/>
      <c r="T701" s="59"/>
      <c r="Y701" s="59"/>
      <c r="AD701" s="59"/>
    </row>
    <row r="702" spans="11:30" ht="14" hidden="1" x14ac:dyDescent="0.2">
      <c r="K702" s="60"/>
      <c r="L702" s="72"/>
      <c r="M702" s="72"/>
      <c r="N702" s="72"/>
      <c r="O702" s="72"/>
      <c r="T702" s="59"/>
      <c r="Y702" s="59"/>
      <c r="AD702" s="59"/>
    </row>
    <row r="703" spans="11:30" ht="14" hidden="1" x14ac:dyDescent="0.2">
      <c r="K703" s="60"/>
      <c r="L703" s="72"/>
      <c r="M703" s="72"/>
      <c r="N703" s="72"/>
      <c r="O703" s="72"/>
      <c r="T703" s="59"/>
      <c r="Y703" s="59"/>
      <c r="AD703" s="59"/>
    </row>
    <row r="704" spans="11:30" ht="14" hidden="1" x14ac:dyDescent="0.2">
      <c r="K704" s="60"/>
      <c r="L704" s="72"/>
      <c r="M704" s="72"/>
      <c r="N704" s="72"/>
      <c r="O704" s="72"/>
      <c r="T704" s="59"/>
      <c r="Y704" s="59"/>
      <c r="AD704" s="59"/>
    </row>
    <row r="705" spans="11:30" ht="14" hidden="1" x14ac:dyDescent="0.2">
      <c r="K705" s="60"/>
      <c r="L705" s="72"/>
      <c r="M705" s="72"/>
      <c r="N705" s="72"/>
      <c r="O705" s="72"/>
      <c r="T705" s="59"/>
      <c r="Y705" s="59"/>
      <c r="AD705" s="59"/>
    </row>
    <row r="706" spans="11:30" ht="14" hidden="1" x14ac:dyDescent="0.2">
      <c r="K706" s="60"/>
      <c r="L706" s="72"/>
      <c r="M706" s="72"/>
      <c r="N706" s="72"/>
      <c r="O706" s="72"/>
      <c r="T706" s="59"/>
      <c r="Y706" s="59"/>
      <c r="AD706" s="59"/>
    </row>
    <row r="707" spans="11:30" ht="14" hidden="1" x14ac:dyDescent="0.2">
      <c r="K707" s="60"/>
      <c r="L707" s="72"/>
      <c r="M707" s="72"/>
      <c r="N707" s="72"/>
      <c r="O707" s="72"/>
      <c r="T707" s="59"/>
      <c r="Y707" s="59"/>
      <c r="AD707" s="59"/>
    </row>
    <row r="708" spans="11:30" ht="14" hidden="1" x14ac:dyDescent="0.2">
      <c r="K708" s="60"/>
      <c r="L708" s="72"/>
      <c r="M708" s="72"/>
      <c r="N708" s="72"/>
      <c r="O708" s="72"/>
      <c r="T708" s="59"/>
      <c r="Y708" s="59"/>
      <c r="AD708" s="59"/>
    </row>
    <row r="709" spans="11:30" ht="14" hidden="1" x14ac:dyDescent="0.2">
      <c r="K709" s="60"/>
      <c r="L709" s="72"/>
      <c r="M709" s="72"/>
      <c r="N709" s="72"/>
      <c r="O709" s="72"/>
      <c r="T709" s="59"/>
      <c r="Y709" s="59"/>
      <c r="AD709" s="59"/>
    </row>
    <row r="710" spans="11:30" ht="14" hidden="1" x14ac:dyDescent="0.2">
      <c r="K710" s="60"/>
      <c r="L710" s="72"/>
      <c r="M710" s="72"/>
      <c r="N710" s="72"/>
      <c r="O710" s="72"/>
      <c r="T710" s="59"/>
      <c r="Y710" s="59"/>
      <c r="AD710" s="59"/>
    </row>
    <row r="711" spans="11:30" ht="14" hidden="1" x14ac:dyDescent="0.2">
      <c r="K711" s="60"/>
      <c r="L711" s="72"/>
      <c r="M711" s="72"/>
      <c r="N711" s="72"/>
      <c r="O711" s="72"/>
      <c r="T711" s="59"/>
      <c r="Y711" s="59"/>
      <c r="AD711" s="59"/>
    </row>
    <row r="712" spans="11:30" ht="14" hidden="1" x14ac:dyDescent="0.2">
      <c r="K712" s="60"/>
      <c r="L712" s="72"/>
      <c r="M712" s="72"/>
      <c r="N712" s="72"/>
      <c r="O712" s="72"/>
      <c r="T712" s="59"/>
      <c r="Y712" s="59"/>
      <c r="AD712" s="59"/>
    </row>
    <row r="713" spans="11:30" ht="14" hidden="1" x14ac:dyDescent="0.2">
      <c r="K713" s="60"/>
      <c r="L713" s="72"/>
      <c r="M713" s="72"/>
      <c r="N713" s="72"/>
      <c r="O713" s="72"/>
      <c r="T713" s="59"/>
      <c r="Y713" s="59"/>
      <c r="AD713" s="59"/>
    </row>
    <row r="714" spans="11:30" ht="14" hidden="1" x14ac:dyDescent="0.2">
      <c r="K714" s="60"/>
      <c r="L714" s="72"/>
      <c r="M714" s="72"/>
      <c r="N714" s="72"/>
      <c r="O714" s="72"/>
      <c r="T714" s="59"/>
      <c r="Y714" s="59"/>
      <c r="AD714" s="59"/>
    </row>
    <row r="715" spans="11:30" ht="14" hidden="1" x14ac:dyDescent="0.2">
      <c r="K715" s="60"/>
      <c r="L715" s="72"/>
      <c r="M715" s="72"/>
      <c r="N715" s="72"/>
      <c r="O715" s="72"/>
      <c r="T715" s="59"/>
      <c r="Y715" s="59"/>
      <c r="AD715" s="59"/>
    </row>
    <row r="716" spans="11:30" ht="14" hidden="1" x14ac:dyDescent="0.2">
      <c r="K716" s="60"/>
      <c r="L716" s="72"/>
      <c r="M716" s="72"/>
      <c r="N716" s="72"/>
      <c r="O716" s="72"/>
      <c r="T716" s="59"/>
      <c r="Y716" s="59"/>
      <c r="AD716" s="59"/>
    </row>
    <row r="717" spans="11:30" ht="14" hidden="1" x14ac:dyDescent="0.2">
      <c r="K717" s="60"/>
      <c r="L717" s="72"/>
      <c r="M717" s="72"/>
      <c r="N717" s="72"/>
      <c r="O717" s="72"/>
      <c r="T717" s="59"/>
      <c r="Y717" s="59"/>
      <c r="AD717" s="59"/>
    </row>
    <row r="718" spans="11:30" ht="14" hidden="1" x14ac:dyDescent="0.2">
      <c r="K718" s="60"/>
      <c r="L718" s="72"/>
      <c r="M718" s="72"/>
      <c r="N718" s="72"/>
      <c r="O718" s="72"/>
      <c r="T718" s="59"/>
      <c r="Y718" s="59"/>
      <c r="AD718" s="59"/>
    </row>
    <row r="719" spans="11:30" ht="14" hidden="1" x14ac:dyDescent="0.2">
      <c r="K719" s="60"/>
      <c r="L719" s="72"/>
      <c r="M719" s="72"/>
      <c r="N719" s="72"/>
      <c r="O719" s="72"/>
      <c r="T719" s="59"/>
      <c r="Y719" s="59"/>
      <c r="AD719" s="59"/>
    </row>
    <row r="720" spans="11:30" ht="14" hidden="1" x14ac:dyDescent="0.2">
      <c r="K720" s="60"/>
      <c r="L720" s="72"/>
      <c r="M720" s="72"/>
      <c r="N720" s="72"/>
      <c r="O720" s="72"/>
      <c r="T720" s="59"/>
      <c r="Y720" s="59"/>
      <c r="AD720" s="59"/>
    </row>
    <row r="721" spans="11:30" ht="14" hidden="1" x14ac:dyDescent="0.2">
      <c r="K721" s="60"/>
      <c r="L721" s="72"/>
      <c r="M721" s="72"/>
      <c r="N721" s="72"/>
      <c r="O721" s="72"/>
      <c r="T721" s="59"/>
      <c r="Y721" s="59"/>
      <c r="AD721" s="59"/>
    </row>
    <row r="722" spans="11:30" ht="14" hidden="1" x14ac:dyDescent="0.2">
      <c r="K722" s="60"/>
      <c r="L722" s="72"/>
      <c r="M722" s="72"/>
      <c r="N722" s="72"/>
      <c r="O722" s="72"/>
      <c r="T722" s="59"/>
      <c r="Y722" s="59"/>
      <c r="AD722" s="59"/>
    </row>
    <row r="723" spans="11:30" ht="14" hidden="1" x14ac:dyDescent="0.2">
      <c r="K723" s="60"/>
      <c r="L723" s="72"/>
      <c r="M723" s="72"/>
      <c r="N723" s="72"/>
      <c r="O723" s="72"/>
      <c r="T723" s="59"/>
      <c r="Y723" s="59"/>
      <c r="AD723" s="59"/>
    </row>
    <row r="724" spans="11:30" ht="14" hidden="1" x14ac:dyDescent="0.2">
      <c r="K724" s="60"/>
      <c r="L724" s="72"/>
      <c r="M724" s="72"/>
      <c r="N724" s="72"/>
      <c r="O724" s="72"/>
      <c r="T724" s="59"/>
      <c r="Y724" s="59"/>
      <c r="AD724" s="59"/>
    </row>
    <row r="725" spans="11:30" ht="14" hidden="1" x14ac:dyDescent="0.2">
      <c r="K725" s="60"/>
      <c r="L725" s="72"/>
      <c r="M725" s="72"/>
      <c r="N725" s="72"/>
      <c r="O725" s="72"/>
      <c r="T725" s="59"/>
      <c r="Y725" s="59"/>
      <c r="AD725" s="59"/>
    </row>
    <row r="726" spans="11:30" ht="14" hidden="1" x14ac:dyDescent="0.2">
      <c r="K726" s="60"/>
      <c r="L726" s="72"/>
      <c r="M726" s="72"/>
      <c r="N726" s="72"/>
      <c r="O726" s="72"/>
      <c r="T726" s="59"/>
      <c r="Y726" s="59"/>
      <c r="AD726" s="59"/>
    </row>
    <row r="727" spans="11:30" ht="14" hidden="1" x14ac:dyDescent="0.2">
      <c r="K727" s="60"/>
      <c r="L727" s="72"/>
      <c r="M727" s="72"/>
      <c r="N727" s="72"/>
      <c r="O727" s="72"/>
      <c r="T727" s="59"/>
      <c r="Y727" s="59"/>
      <c r="AD727" s="59"/>
    </row>
    <row r="728" spans="11:30" ht="14" hidden="1" x14ac:dyDescent="0.2">
      <c r="K728" s="60"/>
      <c r="L728" s="72"/>
      <c r="M728" s="72"/>
      <c r="N728" s="72"/>
      <c r="O728" s="72"/>
      <c r="T728" s="59"/>
      <c r="Y728" s="59"/>
      <c r="AD728" s="59"/>
    </row>
    <row r="729" spans="11:30" ht="14" hidden="1" x14ac:dyDescent="0.2">
      <c r="K729" s="60"/>
      <c r="L729" s="72"/>
      <c r="M729" s="72"/>
      <c r="N729" s="72"/>
      <c r="O729" s="72"/>
      <c r="T729" s="59"/>
      <c r="Y729" s="59"/>
      <c r="AD729" s="59"/>
    </row>
    <row r="730" spans="11:30" ht="14" hidden="1" x14ac:dyDescent="0.2">
      <c r="K730" s="60"/>
      <c r="L730" s="72"/>
      <c r="M730" s="72"/>
      <c r="N730" s="72"/>
      <c r="O730" s="72"/>
      <c r="T730" s="59"/>
      <c r="Y730" s="59"/>
      <c r="AD730" s="59"/>
    </row>
    <row r="731" spans="11:30" ht="14" hidden="1" x14ac:dyDescent="0.2">
      <c r="K731" s="60"/>
      <c r="L731" s="72"/>
      <c r="M731" s="72"/>
      <c r="N731" s="72"/>
      <c r="O731" s="72"/>
      <c r="T731" s="59"/>
      <c r="Y731" s="59"/>
      <c r="AD731" s="59"/>
    </row>
    <row r="732" spans="11:30" ht="14" hidden="1" x14ac:dyDescent="0.2">
      <c r="K732" s="60"/>
      <c r="L732" s="72"/>
      <c r="M732" s="72"/>
      <c r="N732" s="72"/>
      <c r="O732" s="72"/>
      <c r="T732" s="59"/>
      <c r="Y732" s="59"/>
      <c r="AD732" s="59"/>
    </row>
    <row r="733" spans="11:30" ht="14" hidden="1" x14ac:dyDescent="0.2">
      <c r="K733" s="60"/>
      <c r="L733" s="72"/>
      <c r="M733" s="72"/>
      <c r="N733" s="72"/>
      <c r="O733" s="72"/>
      <c r="T733" s="59"/>
      <c r="Y733" s="59"/>
      <c r="AD733" s="59"/>
    </row>
    <row r="734" spans="11:30" ht="14" hidden="1" x14ac:dyDescent="0.2">
      <c r="K734" s="60"/>
      <c r="L734" s="72"/>
      <c r="M734" s="72"/>
      <c r="N734" s="72"/>
      <c r="O734" s="72"/>
      <c r="T734" s="59"/>
      <c r="Y734" s="59"/>
      <c r="AD734" s="59"/>
    </row>
    <row r="735" spans="11:30" ht="14" hidden="1" x14ac:dyDescent="0.2">
      <c r="K735" s="60"/>
      <c r="L735" s="72"/>
      <c r="M735" s="72"/>
      <c r="N735" s="72"/>
      <c r="O735" s="72"/>
      <c r="T735" s="59"/>
      <c r="Y735" s="59"/>
      <c r="AD735" s="59"/>
    </row>
    <row r="736" spans="11:30" ht="14" hidden="1" x14ac:dyDescent="0.2">
      <c r="K736" s="60"/>
      <c r="L736" s="72"/>
      <c r="M736" s="72"/>
      <c r="N736" s="72"/>
      <c r="O736" s="72"/>
      <c r="T736" s="59"/>
      <c r="Y736" s="59"/>
      <c r="AD736" s="59"/>
    </row>
    <row r="737" spans="11:30" ht="14" hidden="1" x14ac:dyDescent="0.2">
      <c r="K737" s="60"/>
      <c r="L737" s="72"/>
      <c r="M737" s="72"/>
      <c r="N737" s="72"/>
      <c r="O737" s="72"/>
      <c r="T737" s="59"/>
      <c r="Y737" s="59"/>
      <c r="AD737" s="59"/>
    </row>
    <row r="738" spans="11:30" ht="14" hidden="1" x14ac:dyDescent="0.2">
      <c r="K738" s="60"/>
      <c r="L738" s="72"/>
      <c r="M738" s="72"/>
      <c r="N738" s="72"/>
      <c r="O738" s="72"/>
      <c r="T738" s="59"/>
      <c r="Y738" s="59"/>
      <c r="AD738" s="59"/>
    </row>
    <row r="739" spans="11:30" ht="14" hidden="1" x14ac:dyDescent="0.2">
      <c r="K739" s="60"/>
      <c r="L739" s="72"/>
      <c r="M739" s="72"/>
      <c r="N739" s="72"/>
      <c r="O739" s="72"/>
      <c r="T739" s="59"/>
      <c r="Y739" s="59"/>
      <c r="AD739" s="59"/>
    </row>
    <row r="740" spans="11:30" ht="14" hidden="1" x14ac:dyDescent="0.2">
      <c r="K740" s="60"/>
      <c r="L740" s="72"/>
      <c r="M740" s="72"/>
      <c r="N740" s="72"/>
      <c r="O740" s="72"/>
      <c r="T740" s="59"/>
      <c r="Y740" s="59"/>
      <c r="AD740" s="59"/>
    </row>
    <row r="741" spans="11:30" ht="14" hidden="1" x14ac:dyDescent="0.2">
      <c r="K741" s="60"/>
      <c r="L741" s="72"/>
      <c r="M741" s="72"/>
      <c r="N741" s="72"/>
      <c r="O741" s="72"/>
      <c r="T741" s="59"/>
      <c r="Y741" s="59"/>
      <c r="AD741" s="59"/>
    </row>
    <row r="742" spans="11:30" ht="14" hidden="1" x14ac:dyDescent="0.2">
      <c r="K742" s="60"/>
      <c r="L742" s="72"/>
      <c r="M742" s="72"/>
      <c r="N742" s="72"/>
      <c r="O742" s="72"/>
      <c r="T742" s="59"/>
      <c r="Y742" s="59"/>
      <c r="AD742" s="59"/>
    </row>
    <row r="743" spans="11:30" ht="14" hidden="1" x14ac:dyDescent="0.2">
      <c r="K743" s="60"/>
      <c r="L743" s="72"/>
      <c r="M743" s="72"/>
      <c r="N743" s="72"/>
      <c r="O743" s="72"/>
      <c r="T743" s="59"/>
      <c r="Y743" s="59"/>
      <c r="AD743" s="59"/>
    </row>
    <row r="744" spans="11:30" ht="14" hidden="1" x14ac:dyDescent="0.2">
      <c r="K744" s="60"/>
      <c r="L744" s="72"/>
      <c r="M744" s="72"/>
      <c r="N744" s="72"/>
      <c r="O744" s="72"/>
      <c r="T744" s="59"/>
      <c r="Y744" s="59"/>
      <c r="AD744" s="59"/>
    </row>
    <row r="745" spans="11:30" ht="14" hidden="1" x14ac:dyDescent="0.2">
      <c r="K745" s="60"/>
      <c r="L745" s="72"/>
      <c r="M745" s="72"/>
      <c r="N745" s="72"/>
      <c r="O745" s="72"/>
      <c r="T745" s="59"/>
      <c r="Y745" s="59"/>
      <c r="AD745" s="59"/>
    </row>
    <row r="746" spans="11:30" ht="14" hidden="1" x14ac:dyDescent="0.2">
      <c r="K746" s="60"/>
      <c r="L746" s="72"/>
      <c r="M746" s="72"/>
      <c r="N746" s="72"/>
      <c r="O746" s="72"/>
      <c r="T746" s="59"/>
      <c r="Y746" s="59"/>
      <c r="AD746" s="59"/>
    </row>
    <row r="747" spans="11:30" ht="14" hidden="1" x14ac:dyDescent="0.2">
      <c r="K747" s="60"/>
      <c r="L747" s="72"/>
      <c r="M747" s="72"/>
      <c r="N747" s="72"/>
      <c r="O747" s="72"/>
      <c r="T747" s="59"/>
      <c r="Y747" s="59"/>
      <c r="AD747" s="59"/>
    </row>
    <row r="748" spans="11:30" ht="14" hidden="1" x14ac:dyDescent="0.2">
      <c r="K748" s="60"/>
      <c r="L748" s="72"/>
      <c r="M748" s="72"/>
      <c r="N748" s="72"/>
      <c r="O748" s="72"/>
      <c r="T748" s="59"/>
      <c r="Y748" s="59"/>
      <c r="AD748" s="59"/>
    </row>
    <row r="749" spans="11:30" ht="14" hidden="1" x14ac:dyDescent="0.2">
      <c r="K749" s="60"/>
      <c r="L749" s="72"/>
      <c r="M749" s="72"/>
      <c r="N749" s="72"/>
      <c r="O749" s="72"/>
      <c r="T749" s="59"/>
      <c r="Y749" s="59"/>
      <c r="AD749" s="59"/>
    </row>
    <row r="750" spans="11:30" ht="14" hidden="1" x14ac:dyDescent="0.2">
      <c r="K750" s="60"/>
      <c r="L750" s="72"/>
      <c r="M750" s="72"/>
      <c r="N750" s="72"/>
      <c r="O750" s="72"/>
      <c r="T750" s="59"/>
      <c r="Y750" s="59"/>
      <c r="AD750" s="59"/>
    </row>
    <row r="751" spans="11:30" ht="14" hidden="1" x14ac:dyDescent="0.2">
      <c r="K751" s="60"/>
      <c r="L751" s="72"/>
      <c r="M751" s="72"/>
      <c r="N751" s="72"/>
      <c r="O751" s="72"/>
      <c r="T751" s="59"/>
      <c r="Y751" s="59"/>
      <c r="AD751" s="59"/>
    </row>
    <row r="752" spans="11:30" ht="14" hidden="1" x14ac:dyDescent="0.2">
      <c r="K752" s="60"/>
      <c r="L752" s="72"/>
      <c r="M752" s="72"/>
      <c r="N752" s="72"/>
      <c r="O752" s="72"/>
      <c r="T752" s="59"/>
      <c r="Y752" s="59"/>
      <c r="AD752" s="59"/>
    </row>
    <row r="753" spans="11:30" ht="14" hidden="1" x14ac:dyDescent="0.2">
      <c r="K753" s="60"/>
      <c r="L753" s="72"/>
      <c r="M753" s="72"/>
      <c r="N753" s="72"/>
      <c r="O753" s="72"/>
      <c r="T753" s="59"/>
      <c r="Y753" s="59"/>
      <c r="AD753" s="59"/>
    </row>
    <row r="754" spans="11:30" ht="14" hidden="1" x14ac:dyDescent="0.2">
      <c r="K754" s="60"/>
      <c r="L754" s="72"/>
      <c r="M754" s="72"/>
      <c r="N754" s="72"/>
      <c r="O754" s="72"/>
      <c r="T754" s="59"/>
      <c r="Y754" s="59"/>
      <c r="AD754" s="59"/>
    </row>
    <row r="755" spans="11:30" ht="14" hidden="1" x14ac:dyDescent="0.2">
      <c r="K755" s="60"/>
      <c r="L755" s="72"/>
      <c r="M755" s="72"/>
      <c r="N755" s="72"/>
      <c r="O755" s="72"/>
      <c r="T755" s="59"/>
      <c r="Y755" s="59"/>
      <c r="AD755" s="59"/>
    </row>
    <row r="756" spans="11:30" ht="14" hidden="1" x14ac:dyDescent="0.2">
      <c r="K756" s="60"/>
      <c r="L756" s="72"/>
      <c r="M756" s="72"/>
      <c r="N756" s="72"/>
      <c r="O756" s="72"/>
      <c r="T756" s="59"/>
      <c r="Y756" s="59"/>
      <c r="AD756" s="59"/>
    </row>
    <row r="757" spans="11:30" ht="14" hidden="1" x14ac:dyDescent="0.2">
      <c r="K757" s="60"/>
      <c r="L757" s="72"/>
      <c r="M757" s="72"/>
      <c r="N757" s="72"/>
      <c r="O757" s="72"/>
      <c r="T757" s="59"/>
      <c r="Y757" s="59"/>
      <c r="AD757" s="59"/>
    </row>
    <row r="758" spans="11:30" ht="14" hidden="1" x14ac:dyDescent="0.2">
      <c r="K758" s="60"/>
      <c r="L758" s="72"/>
      <c r="M758" s="72"/>
      <c r="N758" s="72"/>
      <c r="O758" s="72"/>
      <c r="T758" s="59"/>
      <c r="Y758" s="59"/>
      <c r="AD758" s="59"/>
    </row>
    <row r="759" spans="11:30" ht="14" hidden="1" x14ac:dyDescent="0.2">
      <c r="K759" s="60"/>
      <c r="L759" s="72"/>
      <c r="M759" s="72"/>
      <c r="N759" s="72"/>
      <c r="O759" s="72"/>
      <c r="T759" s="59"/>
      <c r="Y759" s="59"/>
      <c r="AD759" s="59"/>
    </row>
    <row r="760" spans="11:30" ht="14" hidden="1" x14ac:dyDescent="0.2">
      <c r="K760" s="60"/>
      <c r="L760" s="72"/>
      <c r="M760" s="72"/>
      <c r="N760" s="72"/>
      <c r="O760" s="72"/>
      <c r="T760" s="59"/>
      <c r="Y760" s="59"/>
      <c r="AD760" s="59"/>
    </row>
    <row r="761" spans="11:30" ht="14" hidden="1" x14ac:dyDescent="0.2">
      <c r="K761" s="60"/>
      <c r="L761" s="72"/>
      <c r="M761" s="72"/>
      <c r="N761" s="72"/>
      <c r="O761" s="72"/>
      <c r="T761" s="59"/>
      <c r="Y761" s="59"/>
      <c r="AD761" s="59"/>
    </row>
    <row r="762" spans="11:30" ht="14" hidden="1" x14ac:dyDescent="0.2">
      <c r="K762" s="60"/>
      <c r="L762" s="72"/>
      <c r="M762" s="72"/>
      <c r="N762" s="72"/>
      <c r="O762" s="72"/>
      <c r="T762" s="59"/>
      <c r="Y762" s="59"/>
      <c r="AD762" s="59"/>
    </row>
    <row r="763" spans="11:30" ht="14" hidden="1" x14ac:dyDescent="0.2">
      <c r="K763" s="60"/>
      <c r="L763" s="72"/>
      <c r="M763" s="72"/>
      <c r="N763" s="72"/>
      <c r="O763" s="72"/>
      <c r="T763" s="59"/>
      <c r="Y763" s="59"/>
      <c r="AD763" s="59"/>
    </row>
    <row r="764" spans="11:30" ht="14" hidden="1" x14ac:dyDescent="0.2">
      <c r="K764" s="60"/>
      <c r="L764" s="72"/>
      <c r="M764" s="72"/>
      <c r="N764" s="72"/>
      <c r="O764" s="72"/>
      <c r="T764" s="59"/>
      <c r="Y764" s="59"/>
      <c r="AD764" s="59"/>
    </row>
    <row r="765" spans="11:30" ht="14" hidden="1" x14ac:dyDescent="0.2">
      <c r="K765" s="60"/>
      <c r="L765" s="72"/>
      <c r="M765" s="72"/>
      <c r="N765" s="72"/>
      <c r="O765" s="72"/>
      <c r="T765" s="59"/>
      <c r="Y765" s="59"/>
      <c r="AD765" s="59"/>
    </row>
    <row r="766" spans="11:30" ht="14" hidden="1" x14ac:dyDescent="0.2">
      <c r="K766" s="60"/>
      <c r="L766" s="72"/>
      <c r="M766" s="72"/>
      <c r="N766" s="72"/>
      <c r="O766" s="72"/>
      <c r="T766" s="59"/>
      <c r="Y766" s="59"/>
      <c r="AD766" s="59"/>
    </row>
    <row r="767" spans="11:30" ht="14" hidden="1" x14ac:dyDescent="0.2">
      <c r="K767" s="60"/>
      <c r="L767" s="72"/>
      <c r="M767" s="72"/>
      <c r="N767" s="72"/>
      <c r="O767" s="72"/>
      <c r="T767" s="59"/>
      <c r="Y767" s="59"/>
      <c r="AD767" s="59"/>
    </row>
    <row r="768" spans="11:30" ht="14" hidden="1" x14ac:dyDescent="0.2">
      <c r="K768" s="60"/>
      <c r="L768" s="72"/>
      <c r="M768" s="72"/>
      <c r="N768" s="72"/>
      <c r="O768" s="72"/>
      <c r="T768" s="59"/>
      <c r="Y768" s="59"/>
      <c r="AD768" s="59"/>
    </row>
    <row r="769" spans="11:30" ht="14" hidden="1" x14ac:dyDescent="0.2">
      <c r="K769" s="60"/>
      <c r="L769" s="72"/>
      <c r="M769" s="72"/>
      <c r="N769" s="72"/>
      <c r="O769" s="72"/>
      <c r="T769" s="59"/>
      <c r="Y769" s="59"/>
      <c r="AD769" s="59"/>
    </row>
    <row r="770" spans="11:30" ht="14" hidden="1" x14ac:dyDescent="0.2">
      <c r="K770" s="60"/>
      <c r="L770" s="72"/>
      <c r="M770" s="72"/>
      <c r="N770" s="72"/>
      <c r="O770" s="72"/>
      <c r="T770" s="59"/>
      <c r="Y770" s="59"/>
      <c r="AD770" s="59"/>
    </row>
    <row r="771" spans="11:30" ht="14" hidden="1" x14ac:dyDescent="0.2">
      <c r="K771" s="60"/>
      <c r="L771" s="72"/>
      <c r="M771" s="72"/>
      <c r="N771" s="72"/>
      <c r="O771" s="72"/>
      <c r="T771" s="59"/>
      <c r="Y771" s="59"/>
      <c r="AD771" s="59"/>
    </row>
    <row r="772" spans="11:30" ht="14" hidden="1" x14ac:dyDescent="0.2">
      <c r="K772" s="60"/>
      <c r="L772" s="72"/>
      <c r="M772" s="72"/>
      <c r="N772" s="72"/>
      <c r="O772" s="72"/>
      <c r="T772" s="59"/>
      <c r="Y772" s="59"/>
      <c r="AD772" s="59"/>
    </row>
    <row r="773" spans="11:30" ht="14" hidden="1" x14ac:dyDescent="0.2">
      <c r="K773" s="60"/>
      <c r="L773" s="72"/>
      <c r="M773" s="72"/>
      <c r="N773" s="72"/>
      <c r="O773" s="72"/>
      <c r="T773" s="59"/>
      <c r="Y773" s="59"/>
      <c r="AD773" s="59"/>
    </row>
    <row r="774" spans="11:30" ht="14" hidden="1" x14ac:dyDescent="0.2">
      <c r="K774" s="60"/>
      <c r="L774" s="72"/>
      <c r="M774" s="72"/>
      <c r="N774" s="72"/>
      <c r="O774" s="72"/>
      <c r="T774" s="59"/>
      <c r="Y774" s="59"/>
      <c r="AD774" s="59"/>
    </row>
    <row r="775" spans="11:30" ht="14" hidden="1" x14ac:dyDescent="0.2">
      <c r="K775" s="60"/>
      <c r="L775" s="72"/>
      <c r="M775" s="72"/>
      <c r="N775" s="72"/>
      <c r="O775" s="72"/>
      <c r="T775" s="59"/>
      <c r="Y775" s="59"/>
      <c r="AD775" s="59"/>
    </row>
    <row r="776" spans="11:30" ht="14" hidden="1" x14ac:dyDescent="0.2">
      <c r="K776" s="60"/>
      <c r="L776" s="72"/>
      <c r="M776" s="72"/>
      <c r="N776" s="72"/>
      <c r="O776" s="72"/>
      <c r="T776" s="59"/>
      <c r="Y776" s="59"/>
      <c r="AD776" s="59"/>
    </row>
    <row r="777" spans="11:30" ht="14" hidden="1" x14ac:dyDescent="0.2">
      <c r="K777" s="60"/>
      <c r="L777" s="72"/>
      <c r="M777" s="72"/>
      <c r="N777" s="72"/>
      <c r="O777" s="72"/>
      <c r="T777" s="59"/>
      <c r="Y777" s="59"/>
      <c r="AD777" s="59"/>
    </row>
    <row r="778" spans="11:30" ht="14" hidden="1" x14ac:dyDescent="0.2">
      <c r="K778" s="60"/>
      <c r="L778" s="72"/>
      <c r="M778" s="72"/>
      <c r="N778" s="72"/>
      <c r="O778" s="72"/>
      <c r="T778" s="59"/>
      <c r="Y778" s="59"/>
      <c r="AD778" s="59"/>
    </row>
    <row r="779" spans="11:30" ht="14" hidden="1" x14ac:dyDescent="0.2">
      <c r="K779" s="60"/>
      <c r="L779" s="72"/>
      <c r="M779" s="72"/>
      <c r="N779" s="72"/>
      <c r="O779" s="72"/>
      <c r="T779" s="59"/>
      <c r="Y779" s="59"/>
      <c r="AD779" s="59"/>
    </row>
    <row r="780" spans="11:30" ht="14" hidden="1" x14ac:dyDescent="0.2">
      <c r="K780" s="60"/>
      <c r="L780" s="72"/>
      <c r="M780" s="72"/>
      <c r="N780" s="72"/>
      <c r="O780" s="72"/>
      <c r="T780" s="59"/>
      <c r="Y780" s="59"/>
      <c r="AD780" s="59"/>
    </row>
    <row r="781" spans="11:30" ht="14" hidden="1" x14ac:dyDescent="0.2">
      <c r="K781" s="60"/>
      <c r="L781" s="72"/>
      <c r="M781" s="72"/>
      <c r="N781" s="72"/>
      <c r="O781" s="72"/>
      <c r="T781" s="59"/>
      <c r="Y781" s="59"/>
      <c r="AD781" s="59"/>
    </row>
    <row r="782" spans="11:30" ht="14" hidden="1" x14ac:dyDescent="0.2">
      <c r="K782" s="60"/>
      <c r="L782" s="72"/>
      <c r="M782" s="72"/>
      <c r="N782" s="72"/>
      <c r="O782" s="72"/>
      <c r="T782" s="59"/>
      <c r="Y782" s="59"/>
      <c r="AD782" s="59"/>
    </row>
    <row r="783" spans="11:30" ht="14" hidden="1" x14ac:dyDescent="0.2">
      <c r="K783" s="60"/>
      <c r="L783" s="72"/>
      <c r="M783" s="72"/>
      <c r="N783" s="72"/>
      <c r="O783" s="72"/>
      <c r="T783" s="59"/>
      <c r="Y783" s="59"/>
      <c r="AD783" s="59"/>
    </row>
    <row r="784" spans="11:30" ht="14" hidden="1" x14ac:dyDescent="0.2">
      <c r="K784" s="60"/>
      <c r="L784" s="72"/>
      <c r="M784" s="72"/>
      <c r="N784" s="72"/>
      <c r="O784" s="72"/>
      <c r="T784" s="59"/>
      <c r="Y784" s="59"/>
      <c r="AD784" s="59"/>
    </row>
    <row r="785" spans="11:30" ht="14" hidden="1" x14ac:dyDescent="0.2">
      <c r="K785" s="60"/>
      <c r="L785" s="72"/>
      <c r="M785" s="72"/>
      <c r="N785" s="72"/>
      <c r="O785" s="72"/>
      <c r="T785" s="59"/>
      <c r="Y785" s="59"/>
      <c r="AD785" s="59"/>
    </row>
    <row r="786" spans="11:30" ht="14" hidden="1" x14ac:dyDescent="0.2">
      <c r="K786" s="60"/>
      <c r="L786" s="72"/>
      <c r="M786" s="72"/>
      <c r="N786" s="72"/>
      <c r="O786" s="72"/>
      <c r="T786" s="59"/>
      <c r="Y786" s="59"/>
      <c r="AD786" s="59"/>
    </row>
    <row r="787" spans="11:30" ht="14" hidden="1" x14ac:dyDescent="0.2">
      <c r="K787" s="60"/>
      <c r="L787" s="72"/>
      <c r="M787" s="72"/>
      <c r="N787" s="72"/>
      <c r="O787" s="72"/>
      <c r="T787" s="59"/>
      <c r="Y787" s="59"/>
      <c r="AD787" s="59"/>
    </row>
    <row r="788" spans="11:30" ht="14" hidden="1" x14ac:dyDescent="0.2">
      <c r="K788" s="60"/>
      <c r="L788" s="72"/>
      <c r="M788" s="72"/>
      <c r="N788" s="72"/>
      <c r="O788" s="72"/>
      <c r="T788" s="59"/>
      <c r="Y788" s="59"/>
      <c r="AD788" s="59"/>
    </row>
    <row r="789" spans="11:30" ht="14" hidden="1" x14ac:dyDescent="0.2">
      <c r="K789" s="60"/>
      <c r="L789" s="72"/>
      <c r="M789" s="72"/>
      <c r="N789" s="72"/>
      <c r="O789" s="72"/>
      <c r="T789" s="59"/>
      <c r="Y789" s="59"/>
      <c r="AD789" s="59"/>
    </row>
    <row r="790" spans="11:30" ht="14" hidden="1" x14ac:dyDescent="0.2">
      <c r="K790" s="60"/>
      <c r="L790" s="72"/>
      <c r="M790" s="72"/>
      <c r="N790" s="72"/>
      <c r="O790" s="72"/>
      <c r="T790" s="59"/>
      <c r="Y790" s="59"/>
      <c r="AD790" s="59"/>
    </row>
    <row r="791" spans="11:30" ht="14" hidden="1" x14ac:dyDescent="0.2">
      <c r="K791" s="60"/>
      <c r="L791" s="72"/>
      <c r="M791" s="72"/>
      <c r="N791" s="72"/>
      <c r="O791" s="72"/>
      <c r="T791" s="59"/>
      <c r="Y791" s="59"/>
      <c r="AD791" s="59"/>
    </row>
    <row r="792" spans="11:30" ht="14" hidden="1" x14ac:dyDescent="0.2">
      <c r="K792" s="60"/>
      <c r="L792" s="72"/>
      <c r="M792" s="72"/>
      <c r="N792" s="72"/>
      <c r="O792" s="72"/>
      <c r="T792" s="59"/>
      <c r="Y792" s="59"/>
      <c r="AD792" s="59"/>
    </row>
    <row r="793" spans="11:30" ht="14" hidden="1" x14ac:dyDescent="0.2">
      <c r="K793" s="60"/>
      <c r="L793" s="72"/>
      <c r="M793" s="72"/>
      <c r="N793" s="72"/>
      <c r="O793" s="72"/>
      <c r="T793" s="59"/>
      <c r="Y793" s="59"/>
      <c r="AD793" s="59"/>
    </row>
    <row r="794" spans="11:30" ht="14" hidden="1" x14ac:dyDescent="0.2">
      <c r="K794" s="60"/>
      <c r="L794" s="72"/>
      <c r="M794" s="72"/>
      <c r="N794" s="72"/>
      <c r="O794" s="72"/>
      <c r="T794" s="59"/>
      <c r="Y794" s="59"/>
      <c r="AD794" s="59"/>
    </row>
    <row r="795" spans="11:30" ht="14" hidden="1" x14ac:dyDescent="0.2">
      <c r="K795" s="60"/>
      <c r="L795" s="72"/>
      <c r="M795" s="72"/>
      <c r="N795" s="72"/>
      <c r="O795" s="72"/>
      <c r="T795" s="59"/>
      <c r="Y795" s="59"/>
      <c r="AD795" s="59"/>
    </row>
    <row r="796" spans="11:30" ht="14" hidden="1" x14ac:dyDescent="0.2">
      <c r="K796" s="60"/>
      <c r="L796" s="72"/>
      <c r="M796" s="72"/>
      <c r="N796" s="72"/>
      <c r="O796" s="72"/>
      <c r="T796" s="59"/>
      <c r="Y796" s="59"/>
      <c r="AD796" s="59"/>
    </row>
    <row r="797" spans="11:30" ht="14" hidden="1" x14ac:dyDescent="0.2">
      <c r="K797" s="60"/>
      <c r="L797" s="72"/>
      <c r="M797" s="72"/>
      <c r="N797" s="72"/>
      <c r="O797" s="72"/>
      <c r="T797" s="59"/>
      <c r="Y797" s="59"/>
      <c r="AD797" s="59"/>
    </row>
    <row r="798" spans="11:30" ht="14" hidden="1" x14ac:dyDescent="0.2">
      <c r="K798" s="60"/>
      <c r="L798" s="72"/>
      <c r="M798" s="72"/>
      <c r="N798" s="72"/>
      <c r="O798" s="72"/>
      <c r="T798" s="59"/>
      <c r="Y798" s="59"/>
      <c r="AD798" s="59"/>
    </row>
    <row r="799" spans="11:30" ht="14" hidden="1" x14ac:dyDescent="0.2">
      <c r="K799" s="60"/>
      <c r="L799" s="72"/>
      <c r="M799" s="72"/>
      <c r="N799" s="72"/>
      <c r="O799" s="72"/>
      <c r="T799" s="59"/>
      <c r="Y799" s="59"/>
      <c r="AD799" s="59"/>
    </row>
    <row r="800" spans="11:30" ht="14" hidden="1" x14ac:dyDescent="0.2">
      <c r="K800" s="60"/>
      <c r="L800" s="72"/>
      <c r="M800" s="72"/>
      <c r="N800" s="72"/>
      <c r="O800" s="72"/>
      <c r="T800" s="59"/>
      <c r="Y800" s="59"/>
      <c r="AD800" s="59"/>
    </row>
    <row r="801" spans="11:30" ht="14" hidden="1" x14ac:dyDescent="0.2">
      <c r="K801" s="60"/>
      <c r="L801" s="72"/>
      <c r="M801" s="72"/>
      <c r="N801" s="72"/>
      <c r="O801" s="72"/>
      <c r="T801" s="59"/>
      <c r="Y801" s="59"/>
      <c r="AD801" s="59"/>
    </row>
    <row r="802" spans="11:30" ht="14" hidden="1" x14ac:dyDescent="0.2">
      <c r="K802" s="60"/>
      <c r="L802" s="72"/>
      <c r="M802" s="72"/>
      <c r="N802" s="72"/>
      <c r="O802" s="72"/>
      <c r="T802" s="59"/>
      <c r="Y802" s="59"/>
      <c r="AD802" s="59"/>
    </row>
    <row r="803" spans="11:30" ht="14" hidden="1" x14ac:dyDescent="0.2">
      <c r="K803" s="60"/>
      <c r="L803" s="72"/>
      <c r="M803" s="72"/>
      <c r="N803" s="72"/>
      <c r="O803" s="72"/>
      <c r="T803" s="59"/>
      <c r="Y803" s="59"/>
      <c r="AD803" s="59"/>
    </row>
    <row r="804" spans="11:30" ht="14" hidden="1" x14ac:dyDescent="0.2">
      <c r="K804" s="60"/>
      <c r="L804" s="72"/>
      <c r="M804" s="72"/>
      <c r="N804" s="72"/>
      <c r="O804" s="72"/>
      <c r="T804" s="59"/>
      <c r="Y804" s="59"/>
      <c r="AD804" s="59"/>
    </row>
    <row r="805" spans="11:30" ht="14" hidden="1" x14ac:dyDescent="0.2">
      <c r="K805" s="60"/>
      <c r="L805" s="72"/>
      <c r="M805" s="72"/>
      <c r="N805" s="72"/>
      <c r="O805" s="72"/>
      <c r="T805" s="59"/>
      <c r="Y805" s="59"/>
      <c r="AD805" s="59"/>
    </row>
    <row r="806" spans="11:30" ht="14" hidden="1" x14ac:dyDescent="0.2">
      <c r="K806" s="60"/>
      <c r="L806" s="72"/>
      <c r="M806" s="72"/>
      <c r="N806" s="72"/>
      <c r="O806" s="72"/>
      <c r="T806" s="59"/>
      <c r="Y806" s="59"/>
      <c r="AD806" s="59"/>
    </row>
    <row r="807" spans="11:30" ht="14" hidden="1" x14ac:dyDescent="0.2">
      <c r="K807" s="60"/>
      <c r="L807" s="72"/>
      <c r="M807" s="72"/>
      <c r="N807" s="72"/>
      <c r="O807" s="72"/>
      <c r="T807" s="59"/>
      <c r="Y807" s="59"/>
      <c r="AD807" s="59"/>
    </row>
    <row r="808" spans="11:30" ht="14" hidden="1" x14ac:dyDescent="0.2">
      <c r="K808" s="60"/>
      <c r="L808" s="72"/>
      <c r="M808" s="72"/>
      <c r="N808" s="72"/>
      <c r="O808" s="72"/>
      <c r="T808" s="59"/>
      <c r="Y808" s="59"/>
      <c r="AD808" s="59"/>
    </row>
    <row r="809" spans="11:30" ht="14" hidden="1" x14ac:dyDescent="0.2">
      <c r="K809" s="60"/>
      <c r="L809" s="72"/>
      <c r="M809" s="72"/>
      <c r="N809" s="72"/>
      <c r="O809" s="72"/>
      <c r="T809" s="59"/>
      <c r="Y809" s="59"/>
      <c r="AD809" s="59"/>
    </row>
    <row r="810" spans="11:30" ht="14" hidden="1" x14ac:dyDescent="0.2">
      <c r="K810" s="60"/>
      <c r="L810" s="72"/>
      <c r="M810" s="72"/>
      <c r="N810" s="72"/>
      <c r="O810" s="72"/>
      <c r="T810" s="59"/>
      <c r="Y810" s="59"/>
      <c r="AD810" s="59"/>
    </row>
    <row r="811" spans="11:30" ht="14" hidden="1" x14ac:dyDescent="0.2">
      <c r="K811" s="60"/>
      <c r="L811" s="72"/>
      <c r="M811" s="72"/>
      <c r="N811" s="72"/>
      <c r="O811" s="72"/>
      <c r="T811" s="59"/>
      <c r="Y811" s="59"/>
      <c r="AD811" s="59"/>
    </row>
    <row r="812" spans="11:30" ht="14" hidden="1" x14ac:dyDescent="0.2">
      <c r="K812" s="60"/>
      <c r="L812" s="72"/>
      <c r="M812" s="72"/>
      <c r="N812" s="72"/>
      <c r="O812" s="72"/>
      <c r="T812" s="59"/>
      <c r="Y812" s="59"/>
      <c r="AD812" s="59"/>
    </row>
    <row r="813" spans="11:30" ht="14" hidden="1" x14ac:dyDescent="0.2">
      <c r="K813" s="60"/>
      <c r="L813" s="72"/>
      <c r="M813" s="72"/>
      <c r="N813" s="72"/>
      <c r="O813" s="72"/>
      <c r="T813" s="59"/>
      <c r="Y813" s="59"/>
      <c r="AD813" s="59"/>
    </row>
    <row r="814" spans="11:30" ht="14" hidden="1" x14ac:dyDescent="0.2">
      <c r="K814" s="60"/>
      <c r="L814" s="72"/>
      <c r="M814" s="72"/>
      <c r="N814" s="72"/>
      <c r="O814" s="72"/>
      <c r="T814" s="59"/>
      <c r="Y814" s="59"/>
      <c r="AD814" s="59"/>
    </row>
    <row r="815" spans="11:30" ht="14" hidden="1" x14ac:dyDescent="0.2">
      <c r="K815" s="60"/>
      <c r="L815" s="72"/>
      <c r="M815" s="72"/>
      <c r="N815" s="72"/>
      <c r="O815" s="72"/>
      <c r="T815" s="59"/>
      <c r="Y815" s="59"/>
      <c r="AD815" s="59"/>
    </row>
    <row r="816" spans="11:30" ht="14" hidden="1" x14ac:dyDescent="0.2">
      <c r="K816" s="60"/>
      <c r="L816" s="72"/>
      <c r="M816" s="72"/>
      <c r="N816" s="72"/>
      <c r="O816" s="72"/>
      <c r="T816" s="59"/>
      <c r="Y816" s="59"/>
      <c r="AD816" s="59"/>
    </row>
    <row r="817" spans="11:30" ht="14" hidden="1" x14ac:dyDescent="0.2">
      <c r="K817" s="60"/>
      <c r="L817" s="72"/>
      <c r="M817" s="72"/>
      <c r="N817" s="72"/>
      <c r="O817" s="72"/>
      <c r="T817" s="59"/>
      <c r="Y817" s="59"/>
      <c r="AD817" s="59"/>
    </row>
    <row r="818" spans="11:30" ht="14" hidden="1" x14ac:dyDescent="0.2">
      <c r="K818" s="60"/>
      <c r="L818" s="72"/>
      <c r="M818" s="72"/>
      <c r="N818" s="72"/>
      <c r="O818" s="72"/>
      <c r="T818" s="59"/>
      <c r="Y818" s="59"/>
      <c r="AD818" s="59"/>
    </row>
    <row r="819" spans="11:30" ht="14" hidden="1" x14ac:dyDescent="0.2">
      <c r="K819" s="60"/>
      <c r="L819" s="72"/>
      <c r="M819" s="72"/>
      <c r="N819" s="72"/>
      <c r="O819" s="72"/>
      <c r="T819" s="59"/>
      <c r="Y819" s="59"/>
      <c r="AD819" s="59"/>
    </row>
    <row r="820" spans="11:30" ht="14" hidden="1" x14ac:dyDescent="0.2">
      <c r="K820" s="60"/>
      <c r="L820" s="72"/>
      <c r="M820" s="72"/>
      <c r="N820" s="72"/>
      <c r="O820" s="72"/>
      <c r="T820" s="59"/>
      <c r="Y820" s="59"/>
      <c r="AD820" s="59"/>
    </row>
    <row r="821" spans="11:30" ht="14" hidden="1" x14ac:dyDescent="0.2">
      <c r="K821" s="60"/>
      <c r="L821" s="72"/>
      <c r="M821" s="72"/>
      <c r="N821" s="72"/>
      <c r="O821" s="72"/>
      <c r="T821" s="59"/>
      <c r="Y821" s="59"/>
      <c r="AD821" s="59"/>
    </row>
    <row r="822" spans="11:30" ht="14" hidden="1" x14ac:dyDescent="0.2">
      <c r="K822" s="60"/>
      <c r="L822" s="72"/>
      <c r="M822" s="72"/>
      <c r="N822" s="72"/>
      <c r="O822" s="72"/>
      <c r="T822" s="59"/>
      <c r="Y822" s="59"/>
      <c r="AD822" s="59"/>
    </row>
    <row r="823" spans="11:30" ht="14" hidden="1" x14ac:dyDescent="0.2">
      <c r="K823" s="60"/>
      <c r="L823" s="72"/>
      <c r="M823" s="72"/>
      <c r="N823" s="72"/>
      <c r="O823" s="72"/>
      <c r="T823" s="59"/>
      <c r="Y823" s="59"/>
      <c r="AD823" s="59"/>
    </row>
    <row r="824" spans="11:30" ht="14" hidden="1" x14ac:dyDescent="0.2">
      <c r="K824" s="60"/>
      <c r="L824" s="72"/>
      <c r="M824" s="72"/>
      <c r="N824" s="72"/>
      <c r="O824" s="72"/>
      <c r="T824" s="59"/>
      <c r="Y824" s="59"/>
      <c r="AD824" s="59"/>
    </row>
    <row r="825" spans="11:30" ht="14" hidden="1" x14ac:dyDescent="0.2">
      <c r="K825" s="60"/>
      <c r="L825" s="72"/>
      <c r="M825" s="72"/>
      <c r="N825" s="72"/>
      <c r="O825" s="72"/>
      <c r="T825" s="59"/>
      <c r="Y825" s="59"/>
      <c r="AD825" s="59"/>
    </row>
    <row r="826" spans="11:30" ht="14" hidden="1" x14ac:dyDescent="0.2">
      <c r="K826" s="60"/>
      <c r="L826" s="72"/>
      <c r="M826" s="72"/>
      <c r="N826" s="72"/>
      <c r="O826" s="72"/>
      <c r="T826" s="59"/>
      <c r="Y826" s="59"/>
      <c r="AD826" s="59"/>
    </row>
    <row r="827" spans="11:30" ht="14" hidden="1" x14ac:dyDescent="0.2">
      <c r="K827" s="60"/>
      <c r="L827" s="72"/>
      <c r="M827" s="72"/>
      <c r="N827" s="72"/>
      <c r="O827" s="72"/>
      <c r="T827" s="59"/>
      <c r="Y827" s="59"/>
      <c r="AD827" s="59"/>
    </row>
    <row r="828" spans="11:30" ht="14" hidden="1" x14ac:dyDescent="0.2">
      <c r="K828" s="60"/>
      <c r="L828" s="72"/>
      <c r="M828" s="72"/>
      <c r="N828" s="72"/>
      <c r="O828" s="72"/>
      <c r="T828" s="59"/>
      <c r="Y828" s="59"/>
      <c r="AD828" s="59"/>
    </row>
    <row r="829" spans="11:30" ht="14" hidden="1" x14ac:dyDescent="0.2">
      <c r="K829" s="60"/>
      <c r="L829" s="72"/>
      <c r="M829" s="72"/>
      <c r="N829" s="72"/>
      <c r="O829" s="72"/>
      <c r="T829" s="59"/>
      <c r="Y829" s="59"/>
      <c r="AD829" s="59"/>
    </row>
    <row r="830" spans="11:30" ht="14" hidden="1" x14ac:dyDescent="0.2">
      <c r="K830" s="60"/>
      <c r="L830" s="72"/>
      <c r="M830" s="72"/>
      <c r="N830" s="72"/>
      <c r="O830" s="72"/>
      <c r="T830" s="59"/>
      <c r="Y830" s="59"/>
      <c r="AD830" s="59"/>
    </row>
    <row r="831" spans="11:30" ht="14" hidden="1" x14ac:dyDescent="0.2">
      <c r="K831" s="60"/>
      <c r="L831" s="72"/>
      <c r="M831" s="72"/>
      <c r="N831" s="72"/>
      <c r="O831" s="72"/>
      <c r="T831" s="59"/>
      <c r="Y831" s="59"/>
      <c r="AD831" s="59"/>
    </row>
    <row r="832" spans="11:30" ht="14" hidden="1" x14ac:dyDescent="0.2">
      <c r="K832" s="60"/>
      <c r="L832" s="72"/>
      <c r="M832" s="72"/>
      <c r="N832" s="72"/>
      <c r="O832" s="72"/>
      <c r="T832" s="59"/>
      <c r="Y832" s="59"/>
      <c r="AD832" s="59"/>
    </row>
    <row r="833" spans="11:30" ht="14" hidden="1" x14ac:dyDescent="0.2">
      <c r="K833" s="60"/>
      <c r="L833" s="72"/>
      <c r="M833" s="72"/>
      <c r="N833" s="72"/>
      <c r="O833" s="72"/>
      <c r="T833" s="59"/>
      <c r="Y833" s="59"/>
      <c r="AD833" s="59"/>
    </row>
    <row r="834" spans="11:30" ht="14" hidden="1" x14ac:dyDescent="0.2">
      <c r="K834" s="60"/>
      <c r="L834" s="72"/>
      <c r="M834" s="72"/>
      <c r="N834" s="72"/>
      <c r="O834" s="72"/>
      <c r="T834" s="59"/>
      <c r="Y834" s="59"/>
      <c r="AD834" s="59"/>
    </row>
    <row r="835" spans="11:30" ht="14" hidden="1" x14ac:dyDescent="0.2">
      <c r="K835" s="60"/>
      <c r="L835" s="72"/>
      <c r="M835" s="72"/>
      <c r="N835" s="72"/>
      <c r="O835" s="72"/>
      <c r="T835" s="59"/>
      <c r="Y835" s="59"/>
      <c r="AD835" s="59"/>
    </row>
    <row r="836" spans="11:30" ht="14" hidden="1" x14ac:dyDescent="0.2">
      <c r="K836" s="60"/>
      <c r="L836" s="72"/>
      <c r="M836" s="72"/>
      <c r="N836" s="72"/>
      <c r="O836" s="72"/>
      <c r="T836" s="59"/>
      <c r="Y836" s="59"/>
      <c r="AD836" s="59"/>
    </row>
    <row r="837" spans="11:30" ht="14" hidden="1" x14ac:dyDescent="0.2">
      <c r="K837" s="60"/>
      <c r="L837" s="72"/>
      <c r="M837" s="72"/>
      <c r="N837" s="72"/>
      <c r="O837" s="72"/>
      <c r="T837" s="59"/>
      <c r="Y837" s="59"/>
      <c r="AD837" s="59"/>
    </row>
    <row r="838" spans="11:30" ht="14" hidden="1" x14ac:dyDescent="0.2">
      <c r="K838" s="60"/>
      <c r="L838" s="72"/>
      <c r="M838" s="72"/>
      <c r="N838" s="72"/>
      <c r="O838" s="72"/>
      <c r="T838" s="59"/>
      <c r="Y838" s="59"/>
      <c r="AD838" s="59"/>
    </row>
    <row r="839" spans="11:30" ht="14" hidden="1" x14ac:dyDescent="0.2">
      <c r="K839" s="60"/>
      <c r="L839" s="72"/>
      <c r="M839" s="72"/>
      <c r="N839" s="72"/>
      <c r="O839" s="72"/>
      <c r="T839" s="59"/>
      <c r="Y839" s="59"/>
      <c r="AD839" s="59"/>
    </row>
    <row r="840" spans="11:30" ht="14" hidden="1" x14ac:dyDescent="0.2">
      <c r="K840" s="60"/>
      <c r="L840" s="72"/>
      <c r="M840" s="72"/>
      <c r="N840" s="72"/>
      <c r="O840" s="72"/>
      <c r="T840" s="59"/>
      <c r="Y840" s="59"/>
      <c r="AD840" s="59"/>
    </row>
    <row r="841" spans="11:30" ht="14" hidden="1" x14ac:dyDescent="0.2">
      <c r="K841" s="60"/>
      <c r="L841" s="72"/>
      <c r="M841" s="72"/>
      <c r="N841" s="72"/>
      <c r="O841" s="72"/>
      <c r="T841" s="59"/>
      <c r="Y841" s="59"/>
      <c r="AD841" s="59"/>
    </row>
    <row r="842" spans="11:30" ht="14" hidden="1" x14ac:dyDescent="0.2">
      <c r="K842" s="60"/>
      <c r="L842" s="72"/>
      <c r="M842" s="72"/>
      <c r="N842" s="72"/>
      <c r="O842" s="72"/>
      <c r="T842" s="59"/>
      <c r="Y842" s="59"/>
      <c r="AD842" s="59"/>
    </row>
    <row r="843" spans="11:30" ht="14" hidden="1" x14ac:dyDescent="0.2">
      <c r="K843" s="60"/>
      <c r="L843" s="72"/>
      <c r="M843" s="72"/>
      <c r="N843" s="72"/>
      <c r="O843" s="72"/>
      <c r="T843" s="59"/>
      <c r="Y843" s="59"/>
      <c r="AD843" s="59"/>
    </row>
    <row r="844" spans="11:30" ht="14" hidden="1" x14ac:dyDescent="0.2">
      <c r="K844" s="60"/>
      <c r="L844" s="72"/>
      <c r="M844" s="72"/>
      <c r="N844" s="72"/>
      <c r="O844" s="72"/>
      <c r="T844" s="59"/>
      <c r="Y844" s="59"/>
      <c r="AD844" s="59"/>
    </row>
    <row r="845" spans="11:30" ht="14" hidden="1" x14ac:dyDescent="0.2">
      <c r="K845" s="60"/>
      <c r="L845" s="72"/>
      <c r="M845" s="72"/>
      <c r="N845" s="72"/>
      <c r="O845" s="72"/>
      <c r="T845" s="59"/>
      <c r="Y845" s="59"/>
      <c r="AD845" s="59"/>
    </row>
    <row r="846" spans="11:30" ht="14" hidden="1" x14ac:dyDescent="0.2">
      <c r="K846" s="60"/>
      <c r="L846" s="72"/>
      <c r="M846" s="72"/>
      <c r="N846" s="72"/>
      <c r="O846" s="72"/>
      <c r="T846" s="59"/>
      <c r="Y846" s="59"/>
      <c r="AD846" s="59"/>
    </row>
    <row r="847" spans="11:30" ht="14" hidden="1" x14ac:dyDescent="0.2">
      <c r="K847" s="60"/>
      <c r="L847" s="72"/>
      <c r="M847" s="72"/>
      <c r="N847" s="72"/>
      <c r="O847" s="72"/>
      <c r="T847" s="59"/>
      <c r="Y847" s="59"/>
      <c r="AD847" s="59"/>
    </row>
    <row r="848" spans="11:30" ht="14" hidden="1" x14ac:dyDescent="0.2">
      <c r="K848" s="60"/>
      <c r="L848" s="72"/>
      <c r="M848" s="72"/>
      <c r="N848" s="72"/>
      <c r="O848" s="72"/>
      <c r="T848" s="59"/>
      <c r="Y848" s="59"/>
      <c r="AD848" s="59"/>
    </row>
    <row r="849" spans="11:30" ht="14" hidden="1" x14ac:dyDescent="0.2">
      <c r="K849" s="60"/>
      <c r="L849" s="72"/>
      <c r="M849" s="72"/>
      <c r="N849" s="72"/>
      <c r="O849" s="72"/>
      <c r="T849" s="59"/>
      <c r="Y849" s="59"/>
      <c r="AD849" s="59"/>
    </row>
    <row r="850" spans="11:30" ht="14" hidden="1" x14ac:dyDescent="0.2">
      <c r="K850" s="60"/>
      <c r="L850" s="72"/>
      <c r="M850" s="72"/>
      <c r="N850" s="72"/>
      <c r="O850" s="72"/>
      <c r="T850" s="59"/>
      <c r="Y850" s="59"/>
      <c r="AD850" s="59"/>
    </row>
    <row r="851" spans="11:30" ht="14" hidden="1" x14ac:dyDescent="0.2">
      <c r="K851" s="60"/>
      <c r="L851" s="72"/>
      <c r="M851" s="72"/>
      <c r="N851" s="72"/>
      <c r="O851" s="72"/>
      <c r="T851" s="59"/>
      <c r="Y851" s="59"/>
      <c r="AD851" s="59"/>
    </row>
    <row r="852" spans="11:30" ht="14" hidden="1" x14ac:dyDescent="0.2">
      <c r="K852" s="60"/>
      <c r="L852" s="72"/>
      <c r="M852" s="72"/>
      <c r="N852" s="72"/>
      <c r="O852" s="72"/>
      <c r="T852" s="59"/>
      <c r="Y852" s="59"/>
      <c r="AD852" s="59"/>
    </row>
    <row r="853" spans="11:30" ht="14" hidden="1" x14ac:dyDescent="0.2">
      <c r="K853" s="60"/>
      <c r="L853" s="72"/>
      <c r="M853" s="72"/>
      <c r="N853" s="72"/>
      <c r="O853" s="72"/>
      <c r="T853" s="59"/>
      <c r="Y853" s="59"/>
      <c r="AD853" s="59"/>
    </row>
    <row r="854" spans="11:30" ht="14" hidden="1" x14ac:dyDescent="0.2">
      <c r="K854" s="60"/>
      <c r="L854" s="72"/>
      <c r="M854" s="72"/>
      <c r="N854" s="72"/>
      <c r="O854" s="72"/>
      <c r="T854" s="59"/>
      <c r="Y854" s="59"/>
      <c r="AD854" s="59"/>
    </row>
    <row r="855" spans="11:30" ht="14" hidden="1" x14ac:dyDescent="0.2">
      <c r="K855" s="60"/>
      <c r="L855" s="72"/>
      <c r="M855" s="72"/>
      <c r="N855" s="72"/>
      <c r="O855" s="72"/>
      <c r="T855" s="59"/>
      <c r="Y855" s="59"/>
      <c r="AD855" s="59"/>
    </row>
    <row r="856" spans="11:30" ht="14" hidden="1" x14ac:dyDescent="0.2">
      <c r="K856" s="60"/>
      <c r="L856" s="72"/>
      <c r="M856" s="72"/>
      <c r="N856" s="72"/>
      <c r="O856" s="72"/>
      <c r="T856" s="59"/>
      <c r="Y856" s="59"/>
      <c r="AD856" s="59"/>
    </row>
    <row r="857" spans="11:30" ht="14" hidden="1" x14ac:dyDescent="0.2">
      <c r="K857" s="60"/>
      <c r="L857" s="72"/>
      <c r="M857" s="72"/>
      <c r="N857" s="72"/>
      <c r="O857" s="72"/>
      <c r="T857" s="59"/>
      <c r="Y857" s="59"/>
      <c r="AD857" s="59"/>
    </row>
    <row r="858" spans="11:30" ht="14" hidden="1" x14ac:dyDescent="0.2">
      <c r="K858" s="60"/>
      <c r="L858" s="72"/>
      <c r="M858" s="72"/>
      <c r="N858" s="72"/>
      <c r="O858" s="72"/>
      <c r="T858" s="59"/>
      <c r="Y858" s="59"/>
      <c r="AD858" s="59"/>
    </row>
    <row r="859" spans="11:30" ht="14" hidden="1" x14ac:dyDescent="0.2">
      <c r="K859" s="60"/>
      <c r="L859" s="72"/>
      <c r="M859" s="72"/>
      <c r="N859" s="72"/>
      <c r="O859" s="72"/>
      <c r="T859" s="59"/>
      <c r="Y859" s="59"/>
      <c r="AD859" s="59"/>
    </row>
    <row r="860" spans="11:30" ht="14" hidden="1" x14ac:dyDescent="0.2">
      <c r="K860" s="60"/>
      <c r="L860" s="72"/>
      <c r="M860" s="72"/>
      <c r="N860" s="72"/>
      <c r="O860" s="72"/>
      <c r="T860" s="59"/>
      <c r="Y860" s="59"/>
      <c r="AD860" s="59"/>
    </row>
    <row r="861" spans="11:30" ht="14" hidden="1" x14ac:dyDescent="0.2">
      <c r="K861" s="60"/>
      <c r="L861" s="72"/>
      <c r="M861" s="72"/>
      <c r="N861" s="72"/>
      <c r="O861" s="72"/>
      <c r="T861" s="59"/>
      <c r="Y861" s="59"/>
      <c r="AD861" s="59"/>
    </row>
    <row r="862" spans="11:30" ht="14" hidden="1" x14ac:dyDescent="0.2">
      <c r="K862" s="60"/>
      <c r="L862" s="72"/>
      <c r="M862" s="72"/>
      <c r="N862" s="72"/>
      <c r="O862" s="72"/>
      <c r="T862" s="59"/>
      <c r="Y862" s="59"/>
      <c r="AD862" s="59"/>
    </row>
    <row r="863" spans="11:30" ht="14" hidden="1" x14ac:dyDescent="0.2">
      <c r="K863" s="60"/>
      <c r="L863" s="72"/>
      <c r="M863" s="72"/>
      <c r="N863" s="72"/>
      <c r="O863" s="72"/>
      <c r="T863" s="59"/>
      <c r="Y863" s="59"/>
      <c r="AD863" s="59"/>
    </row>
    <row r="864" spans="11:30" ht="14" hidden="1" x14ac:dyDescent="0.2">
      <c r="K864" s="60"/>
      <c r="L864" s="72"/>
      <c r="M864" s="72"/>
      <c r="N864" s="72"/>
      <c r="O864" s="72"/>
      <c r="T864" s="59"/>
      <c r="Y864" s="59"/>
      <c r="AD864" s="59"/>
    </row>
    <row r="865" spans="11:30" ht="14" hidden="1" x14ac:dyDescent="0.2">
      <c r="K865" s="60"/>
      <c r="L865" s="72"/>
      <c r="M865" s="72"/>
      <c r="N865" s="72"/>
      <c r="O865" s="72"/>
      <c r="T865" s="59"/>
      <c r="Y865" s="59"/>
      <c r="AD865" s="59"/>
    </row>
    <row r="866" spans="11:30" ht="14" hidden="1" x14ac:dyDescent="0.2">
      <c r="K866" s="60"/>
      <c r="L866" s="72"/>
      <c r="M866" s="72"/>
      <c r="N866" s="72"/>
      <c r="O866" s="72"/>
      <c r="T866" s="59"/>
      <c r="Y866" s="59"/>
      <c r="AD866" s="59"/>
    </row>
    <row r="867" spans="11:30" ht="14" hidden="1" x14ac:dyDescent="0.2">
      <c r="K867" s="60"/>
      <c r="L867" s="72"/>
      <c r="M867" s="72"/>
      <c r="N867" s="72"/>
      <c r="O867" s="72"/>
      <c r="T867" s="59"/>
      <c r="Y867" s="59"/>
      <c r="AD867" s="59"/>
    </row>
    <row r="868" spans="11:30" ht="14" hidden="1" x14ac:dyDescent="0.2">
      <c r="K868" s="60"/>
      <c r="L868" s="72"/>
      <c r="M868" s="72"/>
      <c r="N868" s="72"/>
      <c r="O868" s="72"/>
      <c r="T868" s="59"/>
      <c r="Y868" s="59"/>
      <c r="AD868" s="59"/>
    </row>
    <row r="869" spans="11:30" ht="14" hidden="1" x14ac:dyDescent="0.2">
      <c r="K869" s="60"/>
      <c r="L869" s="72"/>
      <c r="M869" s="72"/>
      <c r="N869" s="72"/>
      <c r="O869" s="72"/>
      <c r="T869" s="59"/>
      <c r="Y869" s="59"/>
      <c r="AD869" s="59"/>
    </row>
    <row r="870" spans="11:30" ht="14" hidden="1" x14ac:dyDescent="0.2">
      <c r="K870" s="60"/>
      <c r="L870" s="72"/>
      <c r="M870" s="72"/>
      <c r="N870" s="72"/>
      <c r="O870" s="72"/>
      <c r="T870" s="59"/>
      <c r="Y870" s="59"/>
      <c r="AD870" s="59"/>
    </row>
    <row r="871" spans="11:30" ht="14" hidden="1" x14ac:dyDescent="0.2">
      <c r="K871" s="60"/>
      <c r="L871" s="72"/>
      <c r="M871" s="72"/>
      <c r="N871" s="72"/>
      <c r="O871" s="72"/>
      <c r="T871" s="59"/>
      <c r="Y871" s="59"/>
      <c r="AD871" s="59"/>
    </row>
    <row r="872" spans="11:30" ht="14" hidden="1" x14ac:dyDescent="0.2">
      <c r="K872" s="60"/>
      <c r="L872" s="72"/>
      <c r="M872" s="72"/>
      <c r="N872" s="72"/>
      <c r="O872" s="72"/>
      <c r="T872" s="59"/>
      <c r="Y872" s="59"/>
      <c r="AD872" s="59"/>
    </row>
    <row r="873" spans="11:30" ht="14" hidden="1" x14ac:dyDescent="0.2">
      <c r="K873" s="60"/>
      <c r="L873" s="72"/>
      <c r="M873" s="72"/>
      <c r="N873" s="72"/>
      <c r="O873" s="72"/>
      <c r="T873" s="59"/>
      <c r="Y873" s="59"/>
      <c r="AD873" s="59"/>
    </row>
    <row r="874" spans="11:30" ht="14" hidden="1" x14ac:dyDescent="0.2">
      <c r="K874" s="60"/>
      <c r="L874" s="72"/>
      <c r="M874" s="72"/>
      <c r="N874" s="72"/>
      <c r="O874" s="72"/>
      <c r="T874" s="59"/>
      <c r="Y874" s="59"/>
      <c r="AD874" s="59"/>
    </row>
    <row r="875" spans="11:30" ht="14" hidden="1" x14ac:dyDescent="0.2">
      <c r="K875" s="60"/>
      <c r="L875" s="72"/>
      <c r="M875" s="72"/>
      <c r="N875" s="72"/>
      <c r="O875" s="72"/>
      <c r="T875" s="59"/>
      <c r="Y875" s="59"/>
      <c r="AD875" s="59"/>
    </row>
    <row r="876" spans="11:30" ht="14" hidden="1" x14ac:dyDescent="0.2">
      <c r="K876" s="60"/>
      <c r="L876" s="72"/>
      <c r="M876" s="72"/>
      <c r="N876" s="72"/>
      <c r="O876" s="72"/>
      <c r="T876" s="59"/>
      <c r="Y876" s="59"/>
      <c r="AD876" s="59"/>
    </row>
    <row r="877" spans="11:30" ht="14" hidden="1" x14ac:dyDescent="0.2">
      <c r="K877" s="60"/>
      <c r="L877" s="72"/>
      <c r="M877" s="72"/>
      <c r="N877" s="72"/>
      <c r="O877" s="72"/>
      <c r="T877" s="59"/>
      <c r="Y877" s="59"/>
      <c r="AD877" s="59"/>
    </row>
    <row r="878" spans="11:30" ht="14" hidden="1" x14ac:dyDescent="0.2">
      <c r="K878" s="60"/>
      <c r="L878" s="72"/>
      <c r="M878" s="72"/>
      <c r="N878" s="72"/>
      <c r="O878" s="72"/>
      <c r="T878" s="59"/>
      <c r="Y878" s="59"/>
      <c r="AD878" s="59"/>
    </row>
    <row r="879" spans="11:30" ht="14" hidden="1" x14ac:dyDescent="0.2">
      <c r="K879" s="60"/>
      <c r="L879" s="72"/>
      <c r="M879" s="72"/>
      <c r="N879" s="72"/>
      <c r="O879" s="72"/>
      <c r="T879" s="59"/>
      <c r="Y879" s="59"/>
      <c r="AD879" s="59"/>
    </row>
    <row r="880" spans="11:30" ht="14" hidden="1" x14ac:dyDescent="0.2">
      <c r="K880" s="60"/>
      <c r="L880" s="72"/>
      <c r="M880" s="72"/>
      <c r="N880" s="72"/>
      <c r="O880" s="72"/>
      <c r="T880" s="59"/>
      <c r="Y880" s="59"/>
      <c r="AD880" s="59"/>
    </row>
    <row r="881" spans="11:30" ht="14" hidden="1" x14ac:dyDescent="0.2">
      <c r="K881" s="60"/>
      <c r="L881" s="72"/>
      <c r="M881" s="72"/>
      <c r="N881" s="72"/>
      <c r="O881" s="72"/>
      <c r="T881" s="59"/>
      <c r="Y881" s="59"/>
      <c r="AD881" s="59"/>
    </row>
    <row r="882" spans="11:30" ht="14" hidden="1" x14ac:dyDescent="0.2">
      <c r="K882" s="60"/>
      <c r="L882" s="72"/>
      <c r="M882" s="72"/>
      <c r="N882" s="72"/>
      <c r="O882" s="72"/>
      <c r="T882" s="59"/>
      <c r="Y882" s="59"/>
      <c r="AD882" s="59"/>
    </row>
    <row r="883" spans="11:30" ht="14" hidden="1" x14ac:dyDescent="0.2">
      <c r="K883" s="60"/>
      <c r="L883" s="72"/>
      <c r="M883" s="72"/>
      <c r="N883" s="72"/>
      <c r="O883" s="72"/>
      <c r="T883" s="59"/>
      <c r="Y883" s="59"/>
      <c r="AD883" s="59"/>
    </row>
    <row r="884" spans="11:30" ht="14" hidden="1" x14ac:dyDescent="0.2">
      <c r="K884" s="60"/>
      <c r="L884" s="72"/>
      <c r="M884" s="72"/>
      <c r="N884" s="72"/>
      <c r="O884" s="72"/>
      <c r="T884" s="59"/>
      <c r="Y884" s="59"/>
      <c r="AD884" s="59"/>
    </row>
    <row r="885" spans="11:30" ht="14" hidden="1" x14ac:dyDescent="0.2">
      <c r="K885" s="60"/>
      <c r="L885" s="72"/>
      <c r="M885" s="72"/>
      <c r="N885" s="72"/>
      <c r="O885" s="72"/>
      <c r="T885" s="59"/>
      <c r="Y885" s="59"/>
      <c r="AD885" s="59"/>
    </row>
    <row r="886" spans="11:30" ht="14" hidden="1" x14ac:dyDescent="0.2">
      <c r="K886" s="60"/>
      <c r="L886" s="72"/>
      <c r="M886" s="72"/>
      <c r="N886" s="72"/>
      <c r="O886" s="72"/>
      <c r="T886" s="59"/>
      <c r="Y886" s="59"/>
      <c r="AD886" s="59"/>
    </row>
    <row r="887" spans="11:30" ht="14" hidden="1" x14ac:dyDescent="0.2">
      <c r="K887" s="60"/>
      <c r="L887" s="72"/>
      <c r="M887" s="72"/>
      <c r="N887" s="72"/>
      <c r="O887" s="72"/>
      <c r="T887" s="59"/>
      <c r="Y887" s="59"/>
      <c r="AD887" s="59"/>
    </row>
    <row r="888" spans="11:30" ht="14" hidden="1" x14ac:dyDescent="0.2">
      <c r="K888" s="60"/>
      <c r="L888" s="72"/>
      <c r="M888" s="72"/>
      <c r="N888" s="72"/>
      <c r="O888" s="72"/>
      <c r="T888" s="59"/>
      <c r="Y888" s="59"/>
      <c r="AD888" s="59"/>
    </row>
    <row r="889" spans="11:30" ht="14" hidden="1" x14ac:dyDescent="0.2">
      <c r="K889" s="60"/>
      <c r="L889" s="72"/>
      <c r="M889" s="72"/>
      <c r="N889" s="72"/>
      <c r="O889" s="72"/>
      <c r="T889" s="59"/>
      <c r="Y889" s="59"/>
      <c r="AD889" s="59"/>
    </row>
    <row r="890" spans="11:30" ht="14" hidden="1" x14ac:dyDescent="0.2">
      <c r="K890" s="60"/>
      <c r="L890" s="72"/>
      <c r="M890" s="72"/>
      <c r="N890" s="72"/>
      <c r="O890" s="72"/>
      <c r="T890" s="59"/>
      <c r="Y890" s="59"/>
      <c r="AD890" s="59"/>
    </row>
    <row r="891" spans="11:30" ht="14" hidden="1" x14ac:dyDescent="0.2">
      <c r="K891" s="60"/>
      <c r="L891" s="72"/>
      <c r="M891" s="72"/>
      <c r="N891" s="72"/>
      <c r="O891" s="72"/>
      <c r="T891" s="59"/>
      <c r="Y891" s="59"/>
      <c r="AD891" s="59"/>
    </row>
    <row r="892" spans="11:30" ht="14" hidden="1" x14ac:dyDescent="0.2">
      <c r="K892" s="60"/>
      <c r="L892" s="72"/>
      <c r="M892" s="72"/>
      <c r="N892" s="72"/>
      <c r="O892" s="72"/>
      <c r="T892" s="59"/>
      <c r="Y892" s="59"/>
      <c r="AD892" s="59"/>
    </row>
    <row r="893" spans="11:30" ht="14" hidden="1" x14ac:dyDescent="0.2">
      <c r="K893" s="60"/>
      <c r="L893" s="72"/>
      <c r="M893" s="72"/>
      <c r="N893" s="72"/>
      <c r="O893" s="72"/>
      <c r="T893" s="59"/>
      <c r="Y893" s="59"/>
      <c r="AD893" s="59"/>
    </row>
    <row r="894" spans="11:30" ht="14" hidden="1" x14ac:dyDescent="0.2">
      <c r="K894" s="60"/>
      <c r="L894" s="72"/>
      <c r="M894" s="72"/>
      <c r="N894" s="72"/>
      <c r="O894" s="72"/>
      <c r="T894" s="59"/>
      <c r="Y894" s="59"/>
      <c r="AD894" s="59"/>
    </row>
    <row r="895" spans="11:30" ht="14" hidden="1" x14ac:dyDescent="0.2">
      <c r="K895" s="60"/>
      <c r="L895" s="72"/>
      <c r="M895" s="72"/>
      <c r="N895" s="72"/>
      <c r="O895" s="72"/>
      <c r="T895" s="59"/>
      <c r="Y895" s="59"/>
      <c r="AD895" s="59"/>
    </row>
    <row r="896" spans="11:30" ht="14" hidden="1" x14ac:dyDescent="0.2">
      <c r="K896" s="60"/>
      <c r="L896" s="72"/>
      <c r="M896" s="72"/>
      <c r="N896" s="72"/>
      <c r="O896" s="72"/>
      <c r="T896" s="59"/>
      <c r="Y896" s="59"/>
      <c r="AD896" s="59"/>
    </row>
    <row r="897" spans="11:30" ht="14" hidden="1" x14ac:dyDescent="0.2">
      <c r="K897" s="60"/>
      <c r="L897" s="72"/>
      <c r="M897" s="72"/>
      <c r="N897" s="72"/>
      <c r="O897" s="72"/>
      <c r="T897" s="59"/>
      <c r="Y897" s="59"/>
      <c r="AD897" s="59"/>
    </row>
    <row r="898" spans="11:30" ht="14" hidden="1" x14ac:dyDescent="0.2">
      <c r="K898" s="60"/>
      <c r="L898" s="72"/>
      <c r="M898" s="72"/>
      <c r="N898" s="72"/>
      <c r="O898" s="72"/>
      <c r="T898" s="59"/>
      <c r="Y898" s="59"/>
      <c r="AD898" s="59"/>
    </row>
    <row r="899" spans="11:30" ht="14" hidden="1" x14ac:dyDescent="0.2">
      <c r="K899" s="60"/>
      <c r="L899" s="72"/>
      <c r="M899" s="72"/>
      <c r="N899" s="72"/>
      <c r="O899" s="72"/>
      <c r="T899" s="59"/>
      <c r="Y899" s="59"/>
      <c r="AD899" s="59"/>
    </row>
    <row r="900" spans="11:30" ht="14" hidden="1" x14ac:dyDescent="0.2">
      <c r="K900" s="60"/>
      <c r="L900" s="72"/>
      <c r="M900" s="72"/>
      <c r="N900" s="72"/>
      <c r="O900" s="72"/>
      <c r="T900" s="59"/>
      <c r="Y900" s="59"/>
      <c r="AD900" s="59"/>
    </row>
    <row r="901" spans="11:30" ht="14" hidden="1" x14ac:dyDescent="0.2">
      <c r="K901" s="60"/>
      <c r="L901" s="72"/>
      <c r="M901" s="72"/>
      <c r="N901" s="72"/>
      <c r="O901" s="72"/>
      <c r="T901" s="59"/>
      <c r="Y901" s="59"/>
      <c r="AD901" s="59"/>
    </row>
    <row r="902" spans="11:30" ht="14" hidden="1" x14ac:dyDescent="0.2">
      <c r="K902" s="60"/>
      <c r="L902" s="72"/>
      <c r="M902" s="72"/>
      <c r="N902" s="72"/>
      <c r="O902" s="72"/>
      <c r="T902" s="59"/>
      <c r="Y902" s="59"/>
      <c r="AD902" s="59"/>
    </row>
    <row r="903" spans="11:30" ht="14" hidden="1" x14ac:dyDescent="0.2">
      <c r="K903" s="60"/>
      <c r="L903" s="72"/>
      <c r="M903" s="72"/>
      <c r="N903" s="72"/>
      <c r="O903" s="72"/>
      <c r="T903" s="59"/>
      <c r="Y903" s="59"/>
      <c r="AD903" s="59"/>
    </row>
    <row r="904" spans="11:30" ht="14" hidden="1" x14ac:dyDescent="0.2">
      <c r="K904" s="60"/>
      <c r="L904" s="72"/>
      <c r="M904" s="72"/>
      <c r="N904" s="72"/>
      <c r="O904" s="72"/>
      <c r="T904" s="59"/>
      <c r="Y904" s="59"/>
      <c r="AD904" s="59"/>
    </row>
    <row r="905" spans="11:30" ht="14" hidden="1" x14ac:dyDescent="0.2">
      <c r="K905" s="60"/>
      <c r="L905" s="72"/>
      <c r="M905" s="72"/>
      <c r="N905" s="72"/>
      <c r="O905" s="72"/>
      <c r="T905" s="59"/>
      <c r="Y905" s="59"/>
      <c r="AD905" s="59"/>
    </row>
    <row r="906" spans="11:30" ht="14" hidden="1" x14ac:dyDescent="0.2">
      <c r="K906" s="60"/>
      <c r="L906" s="72"/>
      <c r="M906" s="72"/>
      <c r="N906" s="72"/>
      <c r="O906" s="72"/>
      <c r="T906" s="59"/>
      <c r="Y906" s="59"/>
      <c r="AD906" s="59"/>
    </row>
    <row r="907" spans="11:30" ht="14" hidden="1" x14ac:dyDescent="0.2">
      <c r="K907" s="60"/>
      <c r="L907" s="72"/>
      <c r="M907" s="72"/>
      <c r="N907" s="72"/>
      <c r="O907" s="72"/>
      <c r="T907" s="59"/>
      <c r="Y907" s="59"/>
      <c r="AD907" s="59"/>
    </row>
    <row r="908" spans="11:30" ht="14" hidden="1" x14ac:dyDescent="0.2">
      <c r="K908" s="60"/>
      <c r="L908" s="72"/>
      <c r="M908" s="72"/>
      <c r="N908" s="72"/>
      <c r="O908" s="72"/>
      <c r="T908" s="59"/>
      <c r="Y908" s="59"/>
      <c r="AD908" s="59"/>
    </row>
    <row r="909" spans="11:30" ht="14" hidden="1" x14ac:dyDescent="0.2">
      <c r="K909" s="60"/>
      <c r="L909" s="72"/>
      <c r="M909" s="72"/>
      <c r="N909" s="72"/>
      <c r="O909" s="72"/>
      <c r="T909" s="59"/>
      <c r="Y909" s="59"/>
      <c r="AD909" s="59"/>
    </row>
    <row r="910" spans="11:30" ht="14" hidden="1" x14ac:dyDescent="0.2">
      <c r="K910" s="60"/>
      <c r="L910" s="72"/>
      <c r="M910" s="72"/>
      <c r="N910" s="72"/>
      <c r="O910" s="72"/>
      <c r="T910" s="59"/>
      <c r="Y910" s="59"/>
      <c r="AD910" s="59"/>
    </row>
    <row r="911" spans="11:30" ht="14" hidden="1" x14ac:dyDescent="0.2">
      <c r="K911" s="60"/>
      <c r="L911" s="72"/>
      <c r="M911" s="72"/>
      <c r="N911" s="72"/>
      <c r="O911" s="72"/>
      <c r="T911" s="59"/>
      <c r="Y911" s="59"/>
      <c r="AD911" s="59"/>
    </row>
    <row r="912" spans="11:30" ht="14" hidden="1" x14ac:dyDescent="0.2">
      <c r="K912" s="60"/>
      <c r="L912" s="72"/>
      <c r="M912" s="72"/>
      <c r="N912" s="72"/>
      <c r="O912" s="72"/>
      <c r="T912" s="59"/>
      <c r="Y912" s="59"/>
      <c r="AD912" s="59"/>
    </row>
    <row r="913" spans="11:30" ht="14" hidden="1" x14ac:dyDescent="0.2">
      <c r="K913" s="60"/>
      <c r="L913" s="72"/>
      <c r="M913" s="72"/>
      <c r="N913" s="72"/>
      <c r="O913" s="72"/>
      <c r="T913" s="59"/>
      <c r="Y913" s="59"/>
      <c r="AD913" s="59"/>
    </row>
    <row r="914" spans="11:30" ht="14" hidden="1" x14ac:dyDescent="0.2">
      <c r="K914" s="60"/>
      <c r="L914" s="72"/>
      <c r="M914" s="72"/>
      <c r="N914" s="72"/>
      <c r="O914" s="72"/>
      <c r="T914" s="59"/>
      <c r="Y914" s="59"/>
      <c r="AD914" s="59"/>
    </row>
    <row r="915" spans="11:30" ht="14" hidden="1" x14ac:dyDescent="0.2">
      <c r="K915" s="60"/>
      <c r="L915" s="72"/>
      <c r="M915" s="72"/>
      <c r="N915" s="72"/>
      <c r="O915" s="72"/>
      <c r="T915" s="59"/>
      <c r="Y915" s="59"/>
      <c r="AD915" s="59"/>
    </row>
    <row r="916" spans="11:30" ht="14" hidden="1" x14ac:dyDescent="0.2">
      <c r="K916" s="60"/>
      <c r="L916" s="72"/>
      <c r="M916" s="72"/>
      <c r="N916" s="72"/>
      <c r="O916" s="72"/>
      <c r="T916" s="59"/>
      <c r="Y916" s="59"/>
      <c r="AD916" s="59"/>
    </row>
    <row r="917" spans="11:30" ht="14" hidden="1" x14ac:dyDescent="0.2">
      <c r="K917" s="60"/>
      <c r="L917" s="72"/>
      <c r="M917" s="72"/>
      <c r="N917" s="72"/>
      <c r="O917" s="72"/>
      <c r="T917" s="59"/>
      <c r="Y917" s="59"/>
      <c r="AD917" s="59"/>
    </row>
    <row r="918" spans="11:30" ht="14" hidden="1" x14ac:dyDescent="0.2">
      <c r="K918" s="60"/>
      <c r="L918" s="72"/>
      <c r="M918" s="72"/>
      <c r="N918" s="72"/>
      <c r="O918" s="72"/>
      <c r="T918" s="59"/>
      <c r="Y918" s="59"/>
      <c r="AD918" s="59"/>
    </row>
    <row r="919" spans="11:30" ht="14" hidden="1" x14ac:dyDescent="0.2">
      <c r="K919" s="60"/>
      <c r="L919" s="72"/>
      <c r="M919" s="72"/>
      <c r="N919" s="72"/>
      <c r="O919" s="72"/>
      <c r="T919" s="59"/>
      <c r="Y919" s="59"/>
      <c r="AD919" s="59"/>
    </row>
    <row r="920" spans="11:30" ht="14" hidden="1" x14ac:dyDescent="0.2">
      <c r="K920" s="60"/>
      <c r="L920" s="72"/>
      <c r="M920" s="72"/>
      <c r="N920" s="72"/>
      <c r="O920" s="72"/>
      <c r="T920" s="59"/>
      <c r="Y920" s="59"/>
      <c r="AD920" s="59"/>
    </row>
    <row r="921" spans="11:30" ht="14" hidden="1" x14ac:dyDescent="0.2">
      <c r="K921" s="60"/>
      <c r="L921" s="72"/>
      <c r="M921" s="72"/>
      <c r="N921" s="72"/>
      <c r="O921" s="72"/>
      <c r="T921" s="59"/>
      <c r="Y921" s="59"/>
      <c r="AD921" s="59"/>
    </row>
    <row r="922" spans="11:30" ht="14" hidden="1" x14ac:dyDescent="0.2">
      <c r="K922" s="60"/>
      <c r="L922" s="72"/>
      <c r="M922" s="72"/>
      <c r="N922" s="72"/>
      <c r="O922" s="72"/>
      <c r="T922" s="59"/>
      <c r="Y922" s="59"/>
      <c r="AD922" s="59"/>
    </row>
    <row r="923" spans="11:30" ht="14" hidden="1" x14ac:dyDescent="0.2">
      <c r="K923" s="60"/>
      <c r="L923" s="72"/>
      <c r="M923" s="72"/>
      <c r="N923" s="72"/>
      <c r="O923" s="72"/>
      <c r="T923" s="59"/>
      <c r="Y923" s="59"/>
      <c r="AD923" s="59"/>
    </row>
    <row r="924" spans="11:30" ht="14" hidden="1" x14ac:dyDescent="0.2">
      <c r="K924" s="60"/>
      <c r="L924" s="72"/>
      <c r="M924" s="72"/>
      <c r="N924" s="72"/>
      <c r="O924" s="72"/>
      <c r="T924" s="59"/>
      <c r="Y924" s="59"/>
      <c r="AD924" s="59"/>
    </row>
    <row r="925" spans="11:30" ht="14" hidden="1" x14ac:dyDescent="0.2">
      <c r="K925" s="60"/>
      <c r="L925" s="72"/>
      <c r="M925" s="72"/>
      <c r="N925" s="72"/>
      <c r="O925" s="72"/>
      <c r="T925" s="59"/>
      <c r="Y925" s="59"/>
      <c r="AD925" s="59"/>
    </row>
    <row r="926" spans="11:30" ht="14" hidden="1" x14ac:dyDescent="0.2">
      <c r="K926" s="60"/>
      <c r="L926" s="72"/>
      <c r="M926" s="72"/>
      <c r="N926" s="72"/>
      <c r="O926" s="72"/>
      <c r="T926" s="59"/>
      <c r="Y926" s="59"/>
      <c r="AD926" s="59"/>
    </row>
    <row r="927" spans="11:30" ht="14" hidden="1" x14ac:dyDescent="0.2">
      <c r="K927" s="60"/>
      <c r="L927" s="72"/>
      <c r="M927" s="72"/>
      <c r="N927" s="72"/>
      <c r="O927" s="72"/>
      <c r="T927" s="59"/>
      <c r="Y927" s="59"/>
      <c r="AD927" s="59"/>
    </row>
    <row r="928" spans="11:30" ht="14" hidden="1" x14ac:dyDescent="0.2">
      <c r="K928" s="60"/>
      <c r="L928" s="72"/>
      <c r="M928" s="72"/>
      <c r="N928" s="72"/>
      <c r="O928" s="72"/>
      <c r="T928" s="59"/>
      <c r="Y928" s="59"/>
      <c r="AD928" s="59"/>
    </row>
    <row r="929" spans="11:30" ht="14" hidden="1" x14ac:dyDescent="0.2">
      <c r="K929" s="60"/>
      <c r="L929" s="72"/>
      <c r="M929" s="72"/>
      <c r="N929" s="72"/>
      <c r="O929" s="72"/>
      <c r="T929" s="59"/>
      <c r="Y929" s="59"/>
      <c r="AD929" s="59"/>
    </row>
    <row r="930" spans="11:30" ht="14" hidden="1" x14ac:dyDescent="0.2">
      <c r="K930" s="60"/>
      <c r="L930" s="72"/>
      <c r="M930" s="72"/>
      <c r="N930" s="72"/>
      <c r="O930" s="72"/>
      <c r="T930" s="59"/>
      <c r="Y930" s="59"/>
      <c r="AD930" s="59"/>
    </row>
    <row r="931" spans="11:30" ht="14" hidden="1" x14ac:dyDescent="0.2">
      <c r="K931" s="60"/>
      <c r="L931" s="72"/>
      <c r="M931" s="72"/>
      <c r="N931" s="72"/>
      <c r="O931" s="72"/>
      <c r="T931" s="59"/>
      <c r="Y931" s="59"/>
      <c r="AD931" s="59"/>
    </row>
    <row r="932" spans="11:30" ht="14" hidden="1" x14ac:dyDescent="0.2">
      <c r="K932" s="60"/>
      <c r="L932" s="72"/>
      <c r="M932" s="72"/>
      <c r="N932" s="72"/>
      <c r="O932" s="72"/>
      <c r="T932" s="59"/>
      <c r="Y932" s="59"/>
      <c r="AD932" s="59"/>
    </row>
    <row r="933" spans="11:30" ht="14" hidden="1" x14ac:dyDescent="0.2">
      <c r="K933" s="60"/>
      <c r="L933" s="72"/>
      <c r="M933" s="72"/>
      <c r="N933" s="72"/>
      <c r="O933" s="72"/>
      <c r="T933" s="59"/>
      <c r="Y933" s="59"/>
      <c r="AD933" s="59"/>
    </row>
    <row r="934" spans="11:30" ht="14" hidden="1" x14ac:dyDescent="0.2">
      <c r="K934" s="60"/>
      <c r="L934" s="72"/>
      <c r="M934" s="72"/>
      <c r="N934" s="72"/>
      <c r="O934" s="72"/>
      <c r="T934" s="59"/>
      <c r="Y934" s="59"/>
      <c r="AD934" s="59"/>
    </row>
    <row r="935" spans="11:30" ht="14" hidden="1" x14ac:dyDescent="0.2">
      <c r="K935" s="60"/>
      <c r="L935" s="72"/>
      <c r="M935" s="72"/>
      <c r="N935" s="72"/>
      <c r="O935" s="72"/>
      <c r="T935" s="59"/>
      <c r="Y935" s="59"/>
      <c r="AD935" s="59"/>
    </row>
    <row r="936" spans="11:30" ht="14" hidden="1" x14ac:dyDescent="0.2">
      <c r="K936" s="60"/>
      <c r="L936" s="72"/>
      <c r="M936" s="72"/>
      <c r="N936" s="72"/>
      <c r="O936" s="72"/>
      <c r="T936" s="59"/>
      <c r="Y936" s="59"/>
      <c r="AD936" s="59"/>
    </row>
    <row r="937" spans="11:30" ht="14" hidden="1" x14ac:dyDescent="0.2">
      <c r="K937" s="60"/>
      <c r="L937" s="72"/>
      <c r="M937" s="72"/>
      <c r="N937" s="72"/>
      <c r="O937" s="72"/>
      <c r="T937" s="59"/>
      <c r="Y937" s="59"/>
      <c r="AD937" s="59"/>
    </row>
    <row r="938" spans="11:30" ht="14" hidden="1" x14ac:dyDescent="0.2">
      <c r="K938" s="60"/>
      <c r="L938" s="72"/>
      <c r="M938" s="72"/>
      <c r="N938" s="72"/>
      <c r="O938" s="72"/>
      <c r="T938" s="59"/>
      <c r="Y938" s="59"/>
      <c r="AD938" s="59"/>
    </row>
    <row r="939" spans="11:30" ht="14" hidden="1" x14ac:dyDescent="0.2">
      <c r="K939" s="60"/>
      <c r="L939" s="72"/>
      <c r="M939" s="72"/>
      <c r="N939" s="72"/>
      <c r="O939" s="72"/>
      <c r="T939" s="59"/>
      <c r="Y939" s="59"/>
      <c r="AD939" s="59"/>
    </row>
    <row r="940" spans="11:30" ht="14" hidden="1" x14ac:dyDescent="0.2">
      <c r="K940" s="60"/>
      <c r="L940" s="72"/>
      <c r="M940" s="72"/>
      <c r="N940" s="72"/>
      <c r="O940" s="72"/>
      <c r="T940" s="59"/>
      <c r="Y940" s="59"/>
      <c r="AD940" s="59"/>
    </row>
    <row r="941" spans="11:30" ht="14" hidden="1" x14ac:dyDescent="0.2">
      <c r="K941" s="60"/>
      <c r="L941" s="72"/>
      <c r="M941" s="72"/>
      <c r="N941" s="72"/>
      <c r="O941" s="72"/>
      <c r="T941" s="59"/>
      <c r="Y941" s="59"/>
      <c r="AD941" s="59"/>
    </row>
    <row r="942" spans="11:30" ht="14" hidden="1" x14ac:dyDescent="0.2">
      <c r="K942" s="60"/>
      <c r="L942" s="72"/>
      <c r="M942" s="72"/>
      <c r="N942" s="72"/>
      <c r="O942" s="72"/>
      <c r="T942" s="59"/>
      <c r="Y942" s="59"/>
      <c r="AD942" s="59"/>
    </row>
    <row r="943" spans="11:30" ht="14" hidden="1" x14ac:dyDescent="0.2">
      <c r="K943" s="60"/>
      <c r="L943" s="72"/>
      <c r="M943" s="72"/>
      <c r="N943" s="72"/>
      <c r="O943" s="72"/>
      <c r="T943" s="59"/>
      <c r="Y943" s="59"/>
      <c r="AD943" s="59"/>
    </row>
    <row r="944" spans="11:30" ht="14" hidden="1" x14ac:dyDescent="0.2">
      <c r="K944" s="60"/>
      <c r="L944" s="72"/>
      <c r="M944" s="72"/>
      <c r="N944" s="72"/>
      <c r="O944" s="72"/>
      <c r="T944" s="59"/>
      <c r="Y944" s="59"/>
      <c r="AD944" s="59"/>
    </row>
    <row r="945" spans="11:30" ht="14" hidden="1" x14ac:dyDescent="0.2">
      <c r="K945" s="60"/>
      <c r="L945" s="72"/>
      <c r="M945" s="72"/>
      <c r="N945" s="72"/>
      <c r="O945" s="72"/>
      <c r="T945" s="59"/>
      <c r="Y945" s="59"/>
      <c r="AD945" s="59"/>
    </row>
    <row r="946" spans="11:30" ht="14" hidden="1" x14ac:dyDescent="0.2">
      <c r="K946" s="60"/>
      <c r="L946" s="72"/>
      <c r="M946" s="72"/>
      <c r="N946" s="72"/>
      <c r="O946" s="72"/>
      <c r="T946" s="59"/>
      <c r="Y946" s="59"/>
      <c r="AD946" s="59"/>
    </row>
    <row r="947" spans="11:30" ht="14" hidden="1" x14ac:dyDescent="0.2">
      <c r="K947" s="60"/>
      <c r="L947" s="72"/>
      <c r="M947" s="72"/>
      <c r="N947" s="72"/>
      <c r="O947" s="72"/>
      <c r="T947" s="59"/>
      <c r="Y947" s="59"/>
      <c r="AD947" s="59"/>
    </row>
    <row r="948" spans="11:30" ht="14" hidden="1" x14ac:dyDescent="0.2">
      <c r="K948" s="60"/>
      <c r="L948" s="72"/>
      <c r="M948" s="72"/>
      <c r="N948" s="72"/>
      <c r="O948" s="72"/>
      <c r="T948" s="59"/>
      <c r="Y948" s="59"/>
      <c r="AD948" s="59"/>
    </row>
    <row r="949" spans="11:30" ht="14" hidden="1" x14ac:dyDescent="0.2">
      <c r="K949" s="60"/>
      <c r="L949" s="72"/>
      <c r="M949" s="72"/>
      <c r="N949" s="72"/>
      <c r="O949" s="72"/>
      <c r="T949" s="59"/>
      <c r="Y949" s="59"/>
      <c r="AD949" s="59"/>
    </row>
    <row r="950" spans="11:30" ht="14" hidden="1" x14ac:dyDescent="0.2">
      <c r="K950" s="60"/>
      <c r="L950" s="72"/>
      <c r="M950" s="72"/>
      <c r="N950" s="72"/>
      <c r="O950" s="72"/>
      <c r="T950" s="59"/>
      <c r="Y950" s="59"/>
      <c r="AD950" s="59"/>
    </row>
    <row r="951" spans="11:30" ht="14" hidden="1" x14ac:dyDescent="0.2">
      <c r="K951" s="60"/>
      <c r="L951" s="72"/>
      <c r="M951" s="72"/>
      <c r="N951" s="72"/>
      <c r="O951" s="72"/>
      <c r="T951" s="59"/>
      <c r="Y951" s="59"/>
      <c r="AD951" s="59"/>
    </row>
    <row r="952" spans="11:30" ht="14" hidden="1" x14ac:dyDescent="0.2">
      <c r="K952" s="60"/>
      <c r="L952" s="72"/>
      <c r="M952" s="72"/>
      <c r="N952" s="72"/>
      <c r="O952" s="72"/>
      <c r="T952" s="59"/>
      <c r="Y952" s="59"/>
      <c r="AD952" s="59"/>
    </row>
    <row r="953" spans="11:30" ht="14" hidden="1" x14ac:dyDescent="0.2">
      <c r="K953" s="60"/>
      <c r="L953" s="72"/>
      <c r="M953" s="72"/>
      <c r="N953" s="72"/>
      <c r="O953" s="72"/>
      <c r="T953" s="59"/>
      <c r="Y953" s="59"/>
      <c r="AD953" s="59"/>
    </row>
    <row r="954" spans="11:30" ht="14" hidden="1" x14ac:dyDescent="0.2">
      <c r="K954" s="60"/>
      <c r="L954" s="72"/>
      <c r="M954" s="72"/>
      <c r="N954" s="72"/>
      <c r="O954" s="72"/>
      <c r="T954" s="59"/>
      <c r="Y954" s="59"/>
      <c r="AD954" s="59"/>
    </row>
    <row r="955" spans="11:30" ht="14" hidden="1" x14ac:dyDescent="0.2">
      <c r="K955" s="60"/>
      <c r="L955" s="72"/>
      <c r="M955" s="72"/>
      <c r="N955" s="72"/>
      <c r="O955" s="72"/>
      <c r="T955" s="59"/>
      <c r="Y955" s="59"/>
      <c r="AD955" s="59"/>
    </row>
    <row r="956" spans="11:30" ht="14" hidden="1" x14ac:dyDescent="0.2">
      <c r="K956" s="60"/>
      <c r="L956" s="72"/>
      <c r="M956" s="72"/>
      <c r="N956" s="72"/>
      <c r="O956" s="72"/>
      <c r="T956" s="59"/>
      <c r="Y956" s="59"/>
      <c r="AD956" s="59"/>
    </row>
    <row r="957" spans="11:30" ht="14" hidden="1" x14ac:dyDescent="0.2">
      <c r="K957" s="60"/>
      <c r="L957" s="72"/>
      <c r="M957" s="72"/>
      <c r="N957" s="72"/>
      <c r="O957" s="72"/>
      <c r="T957" s="59"/>
      <c r="Y957" s="59"/>
      <c r="AD957" s="59"/>
    </row>
    <row r="958" spans="11:30" ht="14" hidden="1" x14ac:dyDescent="0.2">
      <c r="K958" s="60"/>
      <c r="L958" s="72"/>
      <c r="M958" s="72"/>
      <c r="N958" s="72"/>
      <c r="O958" s="72"/>
      <c r="T958" s="59"/>
      <c r="Y958" s="59"/>
      <c r="AD958" s="59"/>
    </row>
    <row r="959" spans="11:30" ht="14" hidden="1" x14ac:dyDescent="0.2">
      <c r="K959" s="60"/>
      <c r="L959" s="72"/>
      <c r="M959" s="72"/>
      <c r="N959" s="72"/>
      <c r="O959" s="72"/>
      <c r="T959" s="59"/>
      <c r="Y959" s="59"/>
      <c r="AD959" s="59"/>
    </row>
    <row r="960" spans="11:30" ht="14" hidden="1" x14ac:dyDescent="0.2">
      <c r="K960" s="60"/>
      <c r="L960" s="72"/>
      <c r="M960" s="72"/>
      <c r="N960" s="72"/>
      <c r="O960" s="72"/>
      <c r="T960" s="59"/>
      <c r="Y960" s="59"/>
      <c r="AD960" s="59"/>
    </row>
    <row r="961" spans="11:30" ht="14" hidden="1" x14ac:dyDescent="0.2">
      <c r="K961" s="60"/>
      <c r="L961" s="72"/>
      <c r="M961" s="72"/>
      <c r="N961" s="72"/>
      <c r="O961" s="72"/>
      <c r="T961" s="59"/>
      <c r="Y961" s="59"/>
      <c r="AD961" s="59"/>
    </row>
    <row r="962" spans="11:30" ht="14" hidden="1" x14ac:dyDescent="0.2">
      <c r="K962" s="60"/>
      <c r="L962" s="72"/>
      <c r="M962" s="72"/>
      <c r="N962" s="72"/>
      <c r="O962" s="72"/>
      <c r="T962" s="59"/>
      <c r="Y962" s="59"/>
      <c r="AD962" s="59"/>
    </row>
    <row r="963" spans="11:30" ht="14" hidden="1" x14ac:dyDescent="0.2">
      <c r="K963" s="60"/>
      <c r="L963" s="72"/>
      <c r="M963" s="72"/>
      <c r="N963" s="72"/>
      <c r="O963" s="72"/>
      <c r="T963" s="59"/>
      <c r="Y963" s="59"/>
      <c r="AD963" s="59"/>
    </row>
    <row r="964" spans="11:30" ht="14" hidden="1" x14ac:dyDescent="0.2">
      <c r="K964" s="60"/>
      <c r="L964" s="72"/>
      <c r="M964" s="72"/>
      <c r="N964" s="72"/>
      <c r="O964" s="72"/>
      <c r="T964" s="59"/>
      <c r="Y964" s="59"/>
      <c r="AD964" s="59"/>
    </row>
    <row r="965" spans="11:30" ht="14" hidden="1" x14ac:dyDescent="0.2">
      <c r="K965" s="60"/>
      <c r="L965" s="72"/>
      <c r="M965" s="72"/>
      <c r="N965" s="72"/>
      <c r="O965" s="72"/>
      <c r="T965" s="59"/>
      <c r="Y965" s="59"/>
      <c r="AD965" s="59"/>
    </row>
    <row r="966" spans="11:30" ht="14" hidden="1" x14ac:dyDescent="0.2">
      <c r="K966" s="60"/>
      <c r="L966" s="72"/>
      <c r="M966" s="72"/>
      <c r="N966" s="72"/>
      <c r="O966" s="72"/>
      <c r="T966" s="59"/>
      <c r="Y966" s="59"/>
      <c r="AD966" s="59"/>
    </row>
    <row r="967" spans="11:30" ht="14" hidden="1" x14ac:dyDescent="0.2">
      <c r="K967" s="60"/>
      <c r="L967" s="72"/>
      <c r="M967" s="72"/>
      <c r="N967" s="72"/>
      <c r="O967" s="72"/>
      <c r="T967" s="59"/>
      <c r="Y967" s="59"/>
      <c r="AD967" s="59"/>
    </row>
    <row r="968" spans="11:30" ht="14" hidden="1" x14ac:dyDescent="0.2">
      <c r="K968" s="60"/>
      <c r="L968" s="72"/>
      <c r="M968" s="72"/>
      <c r="N968" s="72"/>
      <c r="O968" s="72"/>
      <c r="T968" s="59"/>
      <c r="Y968" s="59"/>
      <c r="AD968" s="59"/>
    </row>
    <row r="969" spans="11:30" ht="14" hidden="1" x14ac:dyDescent="0.2">
      <c r="K969" s="60"/>
      <c r="L969" s="72"/>
      <c r="M969" s="72"/>
      <c r="N969" s="72"/>
      <c r="O969" s="72"/>
      <c r="T969" s="59"/>
      <c r="Y969" s="59"/>
      <c r="AD969" s="59"/>
    </row>
    <row r="970" spans="11:30" ht="14" hidden="1" x14ac:dyDescent="0.2">
      <c r="K970" s="60"/>
      <c r="L970" s="72"/>
      <c r="M970" s="72"/>
      <c r="N970" s="72"/>
      <c r="O970" s="72"/>
      <c r="T970" s="59"/>
      <c r="Y970" s="59"/>
      <c r="AD970" s="59"/>
    </row>
    <row r="971" spans="11:30" ht="14" hidden="1" x14ac:dyDescent="0.2">
      <c r="K971" s="60"/>
      <c r="L971" s="72"/>
      <c r="M971" s="72"/>
      <c r="N971" s="72"/>
      <c r="O971" s="72"/>
      <c r="T971" s="59"/>
      <c r="Y971" s="59"/>
      <c r="AD971" s="59"/>
    </row>
    <row r="972" spans="11:30" ht="14" hidden="1" x14ac:dyDescent="0.2">
      <c r="K972" s="60"/>
      <c r="L972" s="72"/>
      <c r="M972" s="72"/>
      <c r="N972" s="72"/>
      <c r="O972" s="72"/>
      <c r="T972" s="59"/>
      <c r="Y972" s="59"/>
      <c r="AD972" s="59"/>
    </row>
    <row r="973" spans="11:30" ht="14" hidden="1" x14ac:dyDescent="0.2">
      <c r="K973" s="60"/>
      <c r="L973" s="72"/>
      <c r="M973" s="72"/>
      <c r="N973" s="72"/>
      <c r="O973" s="72"/>
      <c r="T973" s="59"/>
      <c r="Y973" s="59"/>
      <c r="AD973" s="59"/>
    </row>
    <row r="974" spans="11:30" ht="14" hidden="1" x14ac:dyDescent="0.2">
      <c r="K974" s="60"/>
      <c r="L974" s="72"/>
      <c r="M974" s="72"/>
      <c r="N974" s="72"/>
      <c r="O974" s="72"/>
      <c r="T974" s="59"/>
      <c r="Y974" s="59"/>
      <c r="AD974" s="59"/>
    </row>
    <row r="975" spans="11:30" ht="14" hidden="1" x14ac:dyDescent="0.2">
      <c r="K975" s="60"/>
      <c r="L975" s="72"/>
      <c r="M975" s="72"/>
      <c r="N975" s="72"/>
      <c r="O975" s="72"/>
      <c r="T975" s="59"/>
      <c r="Y975" s="59"/>
      <c r="AD975" s="59"/>
    </row>
    <row r="976" spans="11:30" ht="14" hidden="1" x14ac:dyDescent="0.2">
      <c r="K976" s="60"/>
      <c r="L976" s="72"/>
      <c r="M976" s="72"/>
      <c r="N976" s="72"/>
      <c r="O976" s="72"/>
      <c r="T976" s="59"/>
      <c r="Y976" s="59"/>
      <c r="AD976" s="59"/>
    </row>
    <row r="977" spans="11:30" ht="14" hidden="1" x14ac:dyDescent="0.2">
      <c r="K977" s="60"/>
      <c r="L977" s="72"/>
      <c r="M977" s="72"/>
      <c r="N977" s="72"/>
      <c r="O977" s="72"/>
      <c r="T977" s="59"/>
      <c r="Y977" s="59"/>
      <c r="AD977" s="59"/>
    </row>
    <row r="978" spans="11:30" ht="14" hidden="1" x14ac:dyDescent="0.2">
      <c r="K978" s="60"/>
      <c r="L978" s="72"/>
      <c r="M978" s="72"/>
      <c r="N978" s="72"/>
      <c r="O978" s="72"/>
      <c r="T978" s="59"/>
      <c r="Y978" s="59"/>
      <c r="AD978" s="59"/>
    </row>
    <row r="979" spans="11:30" ht="14" hidden="1" x14ac:dyDescent="0.2">
      <c r="K979" s="60"/>
      <c r="L979" s="72"/>
      <c r="M979" s="72"/>
      <c r="N979" s="72"/>
      <c r="O979" s="72"/>
      <c r="T979" s="59"/>
      <c r="Y979" s="59"/>
      <c r="AD979" s="59"/>
    </row>
    <row r="980" spans="11:30" ht="14" hidden="1" x14ac:dyDescent="0.2">
      <c r="K980" s="60"/>
      <c r="L980" s="72"/>
      <c r="M980" s="72"/>
      <c r="N980" s="72"/>
      <c r="O980" s="72"/>
      <c r="T980" s="59"/>
      <c r="Y980" s="59"/>
      <c r="AD980" s="59"/>
    </row>
    <row r="981" spans="11:30" ht="14" hidden="1" x14ac:dyDescent="0.2">
      <c r="K981" s="60"/>
      <c r="L981" s="72"/>
      <c r="M981" s="72"/>
      <c r="N981" s="72"/>
      <c r="O981" s="72"/>
      <c r="T981" s="59"/>
      <c r="Y981" s="59"/>
      <c r="AD981" s="59"/>
    </row>
    <row r="982" spans="11:30" ht="14" hidden="1" x14ac:dyDescent="0.2">
      <c r="K982" s="60"/>
      <c r="L982" s="72"/>
      <c r="M982" s="72"/>
      <c r="N982" s="72"/>
      <c r="O982" s="72"/>
      <c r="T982" s="59"/>
      <c r="Y982" s="59"/>
      <c r="AD982" s="59"/>
    </row>
    <row r="983" spans="11:30" ht="14" hidden="1" x14ac:dyDescent="0.2">
      <c r="K983" s="60"/>
      <c r="L983" s="72"/>
      <c r="M983" s="72"/>
      <c r="N983" s="72"/>
      <c r="O983" s="72"/>
      <c r="T983" s="59"/>
      <c r="Y983" s="59"/>
      <c r="AD983" s="59"/>
    </row>
    <row r="984" spans="11:30" ht="14" hidden="1" x14ac:dyDescent="0.2">
      <c r="K984" s="60"/>
      <c r="L984" s="72"/>
      <c r="M984" s="72"/>
      <c r="N984" s="72"/>
      <c r="O984" s="72"/>
      <c r="T984" s="59"/>
      <c r="Y984" s="59"/>
      <c r="AD984" s="59"/>
    </row>
    <row r="985" spans="11:30" ht="14" hidden="1" x14ac:dyDescent="0.2">
      <c r="K985" s="60"/>
      <c r="L985" s="72"/>
      <c r="M985" s="72"/>
      <c r="N985" s="72"/>
      <c r="O985" s="72"/>
      <c r="T985" s="59"/>
      <c r="Y985" s="59"/>
      <c r="AD985" s="59"/>
    </row>
    <row r="986" spans="11:30" ht="14" hidden="1" x14ac:dyDescent="0.2">
      <c r="K986" s="60"/>
      <c r="L986" s="72"/>
      <c r="M986" s="72"/>
      <c r="N986" s="72"/>
      <c r="O986" s="72"/>
      <c r="T986" s="59"/>
      <c r="Y986" s="59"/>
      <c r="AD986" s="59"/>
    </row>
    <row r="987" spans="11:30" ht="14" hidden="1" x14ac:dyDescent="0.2">
      <c r="K987" s="60"/>
      <c r="L987" s="72"/>
      <c r="M987" s="72"/>
      <c r="N987" s="72"/>
      <c r="O987" s="72"/>
      <c r="T987" s="59"/>
      <c r="Y987" s="59"/>
      <c r="AD987" s="59"/>
    </row>
    <row r="988" spans="11:30" ht="14" hidden="1" x14ac:dyDescent="0.2">
      <c r="K988" s="60"/>
      <c r="L988" s="72"/>
      <c r="M988" s="72"/>
      <c r="N988" s="72"/>
      <c r="O988" s="72"/>
      <c r="T988" s="59"/>
      <c r="Y988" s="59"/>
      <c r="AD988" s="59"/>
    </row>
    <row r="989" spans="11:30" ht="14" hidden="1" x14ac:dyDescent="0.2">
      <c r="K989" s="60"/>
      <c r="L989" s="72"/>
      <c r="M989" s="72"/>
      <c r="N989" s="72"/>
      <c r="O989" s="72"/>
      <c r="T989" s="59"/>
      <c r="Y989" s="59"/>
      <c r="AD989" s="59"/>
    </row>
    <row r="990" spans="11:30" ht="14" hidden="1" x14ac:dyDescent="0.2">
      <c r="K990" s="60"/>
      <c r="L990" s="72"/>
      <c r="M990" s="72"/>
      <c r="N990" s="72"/>
      <c r="O990" s="72"/>
      <c r="T990" s="59"/>
      <c r="Y990" s="59"/>
      <c r="AD990" s="59"/>
    </row>
    <row r="991" spans="11:30" ht="14" hidden="1" x14ac:dyDescent="0.2">
      <c r="K991" s="60"/>
      <c r="L991" s="72"/>
      <c r="M991" s="72"/>
      <c r="N991" s="72"/>
      <c r="O991" s="72"/>
      <c r="T991" s="59"/>
      <c r="Y991" s="59"/>
      <c r="AD991" s="59"/>
    </row>
    <row r="992" spans="11:30" ht="14" hidden="1" x14ac:dyDescent="0.2">
      <c r="K992" s="60"/>
      <c r="L992" s="72"/>
      <c r="M992" s="72"/>
      <c r="N992" s="72"/>
      <c r="O992" s="72"/>
      <c r="T992" s="59"/>
      <c r="Y992" s="59"/>
      <c r="AD992" s="59"/>
    </row>
    <row r="993" spans="5:30" ht="14" hidden="1" x14ac:dyDescent="0.2">
      <c r="K993" s="60"/>
      <c r="L993" s="72"/>
      <c r="M993" s="72"/>
      <c r="N993" s="72"/>
      <c r="O993" s="72"/>
      <c r="T993" s="59"/>
      <c r="Y993" s="59"/>
      <c r="AD993" s="59"/>
    </row>
    <row r="994" spans="5:30" ht="14" hidden="1" x14ac:dyDescent="0.2">
      <c r="K994" s="60"/>
      <c r="L994" s="72"/>
      <c r="M994" s="72"/>
      <c r="N994" s="72"/>
      <c r="O994" s="72"/>
      <c r="T994" s="59"/>
      <c r="Y994" s="59"/>
      <c r="AD994" s="59"/>
    </row>
    <row r="995" spans="5:30" ht="14" hidden="1" x14ac:dyDescent="0.2">
      <c r="K995" s="60"/>
      <c r="L995" s="72"/>
      <c r="M995" s="72"/>
      <c r="N995" s="72"/>
      <c r="O995" s="72"/>
      <c r="T995" s="59"/>
      <c r="Y995" s="59"/>
      <c r="AD995" s="59"/>
    </row>
    <row r="996" spans="5:30" ht="14" hidden="1" x14ac:dyDescent="0.2">
      <c r="K996" s="60"/>
      <c r="L996" s="72"/>
      <c r="M996" s="72"/>
      <c r="N996" s="72"/>
      <c r="O996" s="72"/>
      <c r="T996" s="59"/>
      <c r="Y996" s="59"/>
      <c r="AD996" s="59"/>
    </row>
    <row r="997" spans="5:30" ht="14" hidden="1" x14ac:dyDescent="0.2">
      <c r="K997" s="60"/>
      <c r="L997" s="72"/>
      <c r="M997" s="72"/>
      <c r="N997" s="72"/>
      <c r="O997" s="72"/>
      <c r="T997" s="59"/>
      <c r="Y997" s="59"/>
      <c r="AD997" s="59"/>
    </row>
    <row r="998" spans="5:30" ht="14" hidden="1" x14ac:dyDescent="0.2">
      <c r="K998" s="60"/>
      <c r="L998" s="72"/>
      <c r="M998" s="72"/>
      <c r="N998" s="72"/>
      <c r="O998" s="72"/>
      <c r="T998" s="59"/>
      <c r="Y998" s="59"/>
      <c r="AD998" s="59"/>
    </row>
    <row r="999" spans="5:30" ht="14" hidden="1" x14ac:dyDescent="0.2"/>
    <row r="1000" spans="5:30" ht="14" hidden="1" x14ac:dyDescent="0.2"/>
    <row r="1001" spans="5:30" ht="14" hidden="1" x14ac:dyDescent="0.2"/>
    <row r="1002" spans="5:30" ht="15.75" customHeight="1" x14ac:dyDescent="0.2">
      <c r="E1002" s="77"/>
    </row>
  </sheetData>
  <mergeCells count="8">
    <mergeCell ref="AH1:AL1"/>
    <mergeCell ref="AM1:AP1"/>
    <mergeCell ref="AQ1:AU1"/>
    <mergeCell ref="G1:J1"/>
    <mergeCell ref="P1:T1"/>
    <mergeCell ref="U1:Y1"/>
    <mergeCell ref="Z1:AD1"/>
    <mergeCell ref="AE1:A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03D2-22B1-F24C-A849-75BA0096A70D}">
  <sheetPr>
    <outlinePr summaryBelow="0" summaryRight="0"/>
    <pageSetUpPr fitToPage="1"/>
  </sheetPr>
  <dimension ref="A1:U31"/>
  <sheetViews>
    <sheetView workbookViewId="0">
      <pane xSplit="2" ySplit="2" topLeftCell="I9" activePane="bottomRight" state="frozen"/>
      <selection pane="topRight" activeCell="C1" sqref="C1"/>
      <selection pane="bottomLeft" activeCell="A3" sqref="A3"/>
      <selection pane="bottomRight" activeCell="A22" sqref="A22:B29"/>
    </sheetView>
  </sheetViews>
  <sheetFormatPr baseColWidth="10" defaultColWidth="12.6640625" defaultRowHeight="15.75" customHeight="1" x14ac:dyDescent="0.2"/>
  <cols>
    <col min="1" max="1" width="21.1640625" style="36" hidden="1" customWidth="1"/>
    <col min="2" max="2" width="40.83203125" style="36" customWidth="1"/>
    <col min="3" max="4" width="13.6640625" style="36" customWidth="1"/>
    <col min="5" max="20" width="12.6640625" style="36"/>
    <col min="21" max="21" width="16.6640625" style="36" customWidth="1"/>
    <col min="22" max="16384" width="12.6640625" style="36"/>
  </cols>
  <sheetData>
    <row r="1" spans="1:21" ht="106" customHeight="1" thickBot="1" x14ac:dyDescent="0.25">
      <c r="A1" s="168"/>
      <c r="B1" s="168"/>
      <c r="C1" s="187" t="s">
        <v>163</v>
      </c>
      <c r="D1" s="178"/>
      <c r="E1" s="187" t="s">
        <v>162</v>
      </c>
      <c r="F1" s="178"/>
      <c r="G1" s="187" t="s">
        <v>161</v>
      </c>
      <c r="H1" s="178"/>
      <c r="I1" s="187" t="s">
        <v>160</v>
      </c>
      <c r="J1" s="178"/>
      <c r="K1" s="187" t="s">
        <v>159</v>
      </c>
      <c r="L1" s="188"/>
      <c r="M1" s="187" t="s">
        <v>158</v>
      </c>
      <c r="N1" s="178"/>
      <c r="O1" s="187" t="s">
        <v>157</v>
      </c>
      <c r="P1" s="178"/>
      <c r="Q1" s="187" t="s">
        <v>156</v>
      </c>
      <c r="R1" s="178"/>
      <c r="S1" s="187" t="s">
        <v>155</v>
      </c>
      <c r="T1" s="178"/>
      <c r="U1" s="166"/>
    </row>
    <row r="2" spans="1:21" ht="22.5" customHeight="1" thickTop="1" x14ac:dyDescent="0.2">
      <c r="A2" s="186" t="s">
        <v>154</v>
      </c>
      <c r="B2" s="174" t="s">
        <v>153</v>
      </c>
      <c r="C2" s="185" t="s">
        <v>151</v>
      </c>
      <c r="D2" s="184" t="s">
        <v>152</v>
      </c>
      <c r="E2" s="185" t="s">
        <v>151</v>
      </c>
      <c r="F2" s="184" t="s">
        <v>150</v>
      </c>
      <c r="G2" s="185" t="s">
        <v>151</v>
      </c>
      <c r="H2" s="184" t="s">
        <v>150</v>
      </c>
      <c r="I2" s="185" t="s">
        <v>151</v>
      </c>
      <c r="J2" s="184" t="s">
        <v>152</v>
      </c>
      <c r="K2" s="185" t="s">
        <v>151</v>
      </c>
      <c r="L2" s="184" t="s">
        <v>150</v>
      </c>
      <c r="M2" s="185" t="s">
        <v>151</v>
      </c>
      <c r="N2" s="184" t="s">
        <v>150</v>
      </c>
      <c r="O2" s="185" t="s">
        <v>151</v>
      </c>
      <c r="P2" s="184" t="s">
        <v>150</v>
      </c>
      <c r="Q2" s="185" t="s">
        <v>151</v>
      </c>
      <c r="R2" s="184" t="s">
        <v>150</v>
      </c>
      <c r="S2" s="185" t="s">
        <v>151</v>
      </c>
      <c r="T2" s="184" t="s">
        <v>150</v>
      </c>
      <c r="U2" s="166"/>
    </row>
    <row r="3" spans="1:21" ht="22.5" customHeight="1" x14ac:dyDescent="0.2">
      <c r="A3" s="168" t="s">
        <v>146</v>
      </c>
      <c r="B3" s="168" t="s">
        <v>149</v>
      </c>
      <c r="C3" s="177">
        <v>0.25</v>
      </c>
      <c r="D3" s="175">
        <v>0.15</v>
      </c>
      <c r="E3" s="177">
        <v>0.75</v>
      </c>
      <c r="F3" s="175">
        <v>0.7</v>
      </c>
      <c r="G3" s="177">
        <v>0.9</v>
      </c>
      <c r="H3" s="175">
        <v>0.8</v>
      </c>
      <c r="I3" s="177">
        <v>1</v>
      </c>
      <c r="J3" s="175">
        <v>1</v>
      </c>
      <c r="K3" s="177">
        <v>1</v>
      </c>
      <c r="L3" s="175">
        <v>1</v>
      </c>
      <c r="M3" s="177">
        <v>1</v>
      </c>
      <c r="N3" s="175">
        <v>1</v>
      </c>
      <c r="O3" s="177">
        <v>1</v>
      </c>
      <c r="P3" s="175">
        <v>1</v>
      </c>
      <c r="Q3" s="177">
        <v>1</v>
      </c>
      <c r="R3" s="175">
        <v>1</v>
      </c>
      <c r="S3" s="177">
        <v>1</v>
      </c>
      <c r="T3" s="175">
        <v>1</v>
      </c>
      <c r="U3" s="166"/>
    </row>
    <row r="4" spans="1:21" ht="22.5" customHeight="1" x14ac:dyDescent="0.2">
      <c r="A4" s="168" t="s">
        <v>148</v>
      </c>
      <c r="B4" s="168" t="s">
        <v>147</v>
      </c>
      <c r="C4" s="177">
        <v>0.1</v>
      </c>
      <c r="D4" s="175">
        <v>0</v>
      </c>
      <c r="E4" s="177">
        <v>0.25</v>
      </c>
      <c r="F4" s="175">
        <v>0.1</v>
      </c>
      <c r="G4" s="177">
        <v>0.5</v>
      </c>
      <c r="H4" s="175">
        <v>0.3</v>
      </c>
      <c r="I4" s="177">
        <v>0.75</v>
      </c>
      <c r="J4" s="175">
        <v>0.8</v>
      </c>
      <c r="K4" s="177">
        <v>1</v>
      </c>
      <c r="L4" s="175">
        <v>1</v>
      </c>
      <c r="M4" s="177">
        <v>1</v>
      </c>
      <c r="N4" s="175">
        <v>1</v>
      </c>
      <c r="O4" s="177">
        <v>1</v>
      </c>
      <c r="P4" s="175">
        <v>1</v>
      </c>
      <c r="Q4" s="177">
        <v>1</v>
      </c>
      <c r="R4" s="175">
        <v>1</v>
      </c>
      <c r="S4" s="177">
        <v>1</v>
      </c>
      <c r="T4" s="175">
        <v>1</v>
      </c>
      <c r="U4" s="166"/>
    </row>
    <row r="5" spans="1:21" ht="22.5" customHeight="1" x14ac:dyDescent="0.2">
      <c r="A5" s="177">
        <v>0.1</v>
      </c>
      <c r="B5" s="168" t="s">
        <v>52</v>
      </c>
      <c r="C5" s="177">
        <v>0.1</v>
      </c>
      <c r="D5" s="175">
        <v>0</v>
      </c>
      <c r="E5" s="177">
        <v>0.15</v>
      </c>
      <c r="F5" s="175">
        <v>0</v>
      </c>
      <c r="G5" s="177">
        <v>0.2</v>
      </c>
      <c r="H5" s="175">
        <v>0</v>
      </c>
      <c r="I5" s="177">
        <v>0.2</v>
      </c>
      <c r="J5" s="175">
        <v>0</v>
      </c>
      <c r="K5" s="177">
        <v>0.45</v>
      </c>
      <c r="L5" s="175">
        <v>0.25</v>
      </c>
      <c r="M5" s="177">
        <v>0.55000000000000004</v>
      </c>
      <c r="N5" s="175">
        <v>0.4</v>
      </c>
      <c r="O5" s="177">
        <v>1</v>
      </c>
      <c r="P5" s="175">
        <v>1</v>
      </c>
      <c r="Q5" s="177">
        <v>1</v>
      </c>
      <c r="R5" s="175">
        <v>1</v>
      </c>
      <c r="S5" s="177">
        <v>1</v>
      </c>
      <c r="T5" s="175">
        <v>1</v>
      </c>
      <c r="U5" s="166"/>
    </row>
    <row r="6" spans="1:21" ht="22.5" customHeight="1" x14ac:dyDescent="0.2">
      <c r="A6" s="168" t="s">
        <v>146</v>
      </c>
      <c r="B6" s="168" t="s">
        <v>145</v>
      </c>
      <c r="C6" s="177">
        <v>0.3</v>
      </c>
      <c r="D6" s="175">
        <v>0.25</v>
      </c>
      <c r="E6" s="177">
        <v>0.6</v>
      </c>
      <c r="F6" s="175">
        <v>0.5</v>
      </c>
      <c r="G6" s="177">
        <v>0.8</v>
      </c>
      <c r="H6" s="175">
        <v>0.75</v>
      </c>
      <c r="I6" s="177">
        <v>0.8</v>
      </c>
      <c r="J6" s="175">
        <v>0.75</v>
      </c>
      <c r="K6" s="177">
        <v>0.95</v>
      </c>
      <c r="L6" s="175">
        <v>0.95</v>
      </c>
      <c r="M6" s="177">
        <v>1</v>
      </c>
      <c r="N6" s="175">
        <v>1</v>
      </c>
      <c r="O6" s="177">
        <v>1</v>
      </c>
      <c r="P6" s="175">
        <v>1</v>
      </c>
      <c r="Q6" s="177">
        <v>1</v>
      </c>
      <c r="R6" s="175">
        <v>1</v>
      </c>
      <c r="S6" s="177">
        <v>1</v>
      </c>
      <c r="T6" s="175">
        <v>1</v>
      </c>
      <c r="U6" s="166"/>
    </row>
    <row r="7" spans="1:21" ht="22.5" customHeight="1" x14ac:dyDescent="0.2">
      <c r="A7" s="183"/>
      <c r="B7" s="183"/>
      <c r="C7" s="182"/>
      <c r="D7" s="181"/>
      <c r="E7" s="182"/>
      <c r="F7" s="181"/>
      <c r="G7" s="182"/>
      <c r="H7" s="181"/>
      <c r="I7" s="182"/>
      <c r="J7" s="181"/>
      <c r="K7" s="182"/>
      <c r="L7" s="181"/>
      <c r="M7" s="182"/>
      <c r="N7" s="181"/>
      <c r="O7" s="181"/>
      <c r="P7" s="181"/>
      <c r="Q7" s="181"/>
      <c r="R7" s="181"/>
      <c r="S7" s="181"/>
      <c r="T7" s="181"/>
      <c r="U7" s="166"/>
    </row>
    <row r="8" spans="1:21" ht="22.5" customHeight="1" x14ac:dyDescent="0.2">
      <c r="A8" s="168" t="s">
        <v>144</v>
      </c>
      <c r="B8" s="36" t="s">
        <v>93</v>
      </c>
      <c r="C8" s="177">
        <v>0</v>
      </c>
      <c r="D8" s="175">
        <v>0</v>
      </c>
      <c r="E8" s="177">
        <v>0</v>
      </c>
      <c r="F8" s="175">
        <v>0</v>
      </c>
      <c r="G8" s="177">
        <v>1</v>
      </c>
      <c r="H8" s="175">
        <v>1</v>
      </c>
      <c r="I8" s="177">
        <v>1</v>
      </c>
      <c r="J8" s="175">
        <v>1</v>
      </c>
      <c r="K8" s="177">
        <v>1</v>
      </c>
      <c r="L8" s="175">
        <v>1</v>
      </c>
      <c r="M8" s="177">
        <v>1</v>
      </c>
      <c r="N8" s="175">
        <v>1</v>
      </c>
      <c r="O8" s="177">
        <v>1</v>
      </c>
      <c r="P8" s="175">
        <v>1</v>
      </c>
      <c r="Q8" s="177">
        <v>1</v>
      </c>
      <c r="R8" s="175">
        <v>1</v>
      </c>
      <c r="S8" s="177">
        <v>1</v>
      </c>
      <c r="T8" s="175">
        <v>1</v>
      </c>
      <c r="U8" s="166"/>
    </row>
    <row r="9" spans="1:21" ht="22.5" customHeight="1" x14ac:dyDescent="0.2">
      <c r="A9" s="168" t="s">
        <v>144</v>
      </c>
      <c r="B9" s="36" t="s">
        <v>94</v>
      </c>
      <c r="C9" s="177">
        <v>0</v>
      </c>
      <c r="D9" s="175">
        <v>0</v>
      </c>
      <c r="E9" s="177">
        <v>0</v>
      </c>
      <c r="F9" s="175">
        <v>0</v>
      </c>
      <c r="G9" s="177">
        <v>0</v>
      </c>
      <c r="H9" s="175">
        <v>0</v>
      </c>
      <c r="I9" s="177">
        <v>1</v>
      </c>
      <c r="J9" s="175">
        <v>1</v>
      </c>
      <c r="K9" s="177">
        <v>1</v>
      </c>
      <c r="L9" s="175">
        <v>1</v>
      </c>
      <c r="M9" s="177">
        <v>1</v>
      </c>
      <c r="N9" s="175">
        <v>1</v>
      </c>
      <c r="O9" s="177">
        <v>1</v>
      </c>
      <c r="P9" s="175">
        <v>1</v>
      </c>
      <c r="Q9" s="177">
        <v>1</v>
      </c>
      <c r="R9" s="175">
        <v>1</v>
      </c>
      <c r="S9" s="177">
        <v>1</v>
      </c>
      <c r="T9" s="175">
        <v>1</v>
      </c>
      <c r="U9" s="166"/>
    </row>
    <row r="10" spans="1:21" ht="22.5" customHeight="1" x14ac:dyDescent="0.2">
      <c r="A10" s="168" t="s">
        <v>144</v>
      </c>
      <c r="B10" s="36" t="s">
        <v>95</v>
      </c>
      <c r="C10" s="177">
        <v>0</v>
      </c>
      <c r="D10" s="175">
        <v>0</v>
      </c>
      <c r="E10" s="177">
        <v>0</v>
      </c>
      <c r="F10" s="175">
        <v>0</v>
      </c>
      <c r="G10" s="177">
        <v>0</v>
      </c>
      <c r="H10" s="175">
        <v>0</v>
      </c>
      <c r="I10" s="177">
        <v>1</v>
      </c>
      <c r="J10" s="175">
        <v>1</v>
      </c>
      <c r="K10" s="177">
        <v>1</v>
      </c>
      <c r="L10" s="175">
        <v>1</v>
      </c>
      <c r="M10" s="177">
        <v>1</v>
      </c>
      <c r="N10" s="175">
        <v>1</v>
      </c>
      <c r="O10" s="177">
        <v>1</v>
      </c>
      <c r="P10" s="175">
        <v>1</v>
      </c>
      <c r="Q10" s="177">
        <v>1</v>
      </c>
      <c r="R10" s="175">
        <v>1</v>
      </c>
      <c r="S10" s="177">
        <v>1</v>
      </c>
      <c r="T10" s="175">
        <v>1</v>
      </c>
      <c r="U10" s="166"/>
    </row>
    <row r="11" spans="1:21" ht="22.5" customHeight="1" x14ac:dyDescent="0.2">
      <c r="A11" s="168" t="s">
        <v>144</v>
      </c>
      <c r="B11" s="36" t="s">
        <v>96</v>
      </c>
      <c r="C11" s="177">
        <v>0</v>
      </c>
      <c r="D11" s="175">
        <v>0</v>
      </c>
      <c r="E11" s="177">
        <v>0</v>
      </c>
      <c r="F11" s="175">
        <v>0</v>
      </c>
      <c r="G11" s="177">
        <v>0</v>
      </c>
      <c r="H11" s="175">
        <v>0</v>
      </c>
      <c r="I11" s="177">
        <v>1</v>
      </c>
      <c r="J11" s="175">
        <v>1</v>
      </c>
      <c r="K11" s="177">
        <v>1</v>
      </c>
      <c r="L11" s="175">
        <v>1</v>
      </c>
      <c r="M11" s="177">
        <v>1</v>
      </c>
      <c r="N11" s="175">
        <v>1</v>
      </c>
      <c r="O11" s="177">
        <v>1</v>
      </c>
      <c r="P11" s="175">
        <v>1</v>
      </c>
      <c r="Q11" s="177">
        <v>1</v>
      </c>
      <c r="R11" s="175">
        <v>1</v>
      </c>
      <c r="S11" s="177">
        <v>1</v>
      </c>
      <c r="T11" s="175">
        <v>1</v>
      </c>
      <c r="U11" s="166"/>
    </row>
    <row r="12" spans="1:21" ht="22.5" customHeight="1" x14ac:dyDescent="0.2">
      <c r="A12" s="168" t="s">
        <v>143</v>
      </c>
      <c r="B12" s="36" t="s">
        <v>97</v>
      </c>
      <c r="C12" s="177">
        <v>0</v>
      </c>
      <c r="D12" s="175">
        <v>0</v>
      </c>
      <c r="E12" s="177">
        <v>0</v>
      </c>
      <c r="F12" s="175">
        <v>0</v>
      </c>
      <c r="G12" s="177">
        <v>0</v>
      </c>
      <c r="H12" s="175">
        <v>0</v>
      </c>
      <c r="I12" s="177">
        <v>1</v>
      </c>
      <c r="J12" s="175">
        <v>1</v>
      </c>
      <c r="K12" s="177">
        <v>1</v>
      </c>
      <c r="L12" s="175">
        <v>0.9</v>
      </c>
      <c r="M12" s="177">
        <v>1</v>
      </c>
      <c r="N12" s="175">
        <v>1</v>
      </c>
      <c r="O12" s="177">
        <v>1</v>
      </c>
      <c r="P12" s="175">
        <v>1</v>
      </c>
      <c r="Q12" s="177">
        <v>1</v>
      </c>
      <c r="R12" s="175">
        <v>1</v>
      </c>
      <c r="S12" s="177">
        <v>1</v>
      </c>
      <c r="T12" s="175">
        <v>1</v>
      </c>
      <c r="U12" s="166"/>
    </row>
    <row r="13" spans="1:21" ht="22.5" customHeight="1" x14ac:dyDescent="0.2">
      <c r="A13" s="168"/>
      <c r="B13" s="36" t="s">
        <v>98</v>
      </c>
      <c r="C13" s="177">
        <v>0</v>
      </c>
      <c r="D13" s="175">
        <v>0</v>
      </c>
      <c r="E13" s="177">
        <v>0</v>
      </c>
      <c r="F13" s="175">
        <v>0</v>
      </c>
      <c r="G13" s="177">
        <v>0</v>
      </c>
      <c r="H13" s="175">
        <v>0</v>
      </c>
      <c r="I13" s="177">
        <v>0</v>
      </c>
      <c r="J13" s="175">
        <v>0</v>
      </c>
      <c r="K13" s="177">
        <v>1</v>
      </c>
      <c r="L13" s="175">
        <v>1</v>
      </c>
      <c r="M13" s="177">
        <v>1</v>
      </c>
      <c r="N13" s="175">
        <v>1</v>
      </c>
      <c r="O13" s="177">
        <v>1</v>
      </c>
      <c r="P13" s="175">
        <v>1</v>
      </c>
      <c r="Q13" s="177">
        <v>1</v>
      </c>
      <c r="R13" s="175">
        <v>1</v>
      </c>
      <c r="S13" s="177">
        <v>1</v>
      </c>
      <c r="T13" s="175">
        <v>1</v>
      </c>
      <c r="U13" s="166"/>
    </row>
    <row r="14" spans="1:21" ht="22.5" customHeight="1" x14ac:dyDescent="0.2">
      <c r="A14" s="168"/>
      <c r="B14" s="36" t="s">
        <v>99</v>
      </c>
      <c r="C14" s="177">
        <v>0</v>
      </c>
      <c r="D14" s="175">
        <v>0</v>
      </c>
      <c r="E14" s="177">
        <v>0</v>
      </c>
      <c r="F14" s="175">
        <v>0</v>
      </c>
      <c r="G14" s="177">
        <v>0</v>
      </c>
      <c r="H14" s="175">
        <v>0</v>
      </c>
      <c r="I14" s="177">
        <v>0</v>
      </c>
      <c r="J14" s="175">
        <v>0</v>
      </c>
      <c r="K14" s="177">
        <v>1</v>
      </c>
      <c r="L14" s="175">
        <v>1</v>
      </c>
      <c r="M14" s="177">
        <v>1</v>
      </c>
      <c r="N14" s="175">
        <v>1</v>
      </c>
      <c r="O14" s="177">
        <v>1</v>
      </c>
      <c r="P14" s="175">
        <v>1</v>
      </c>
      <c r="Q14" s="177">
        <v>1</v>
      </c>
      <c r="R14" s="175">
        <v>1</v>
      </c>
      <c r="S14" s="177">
        <v>1</v>
      </c>
      <c r="T14" s="175">
        <v>1</v>
      </c>
      <c r="U14" s="166"/>
    </row>
    <row r="15" spans="1:21" ht="22.5" customHeight="1" x14ac:dyDescent="0.2">
      <c r="A15" s="168"/>
      <c r="B15" s="36" t="s">
        <v>100</v>
      </c>
      <c r="C15" s="177">
        <v>0</v>
      </c>
      <c r="D15" s="175">
        <v>0</v>
      </c>
      <c r="E15" s="177">
        <v>0</v>
      </c>
      <c r="F15" s="175">
        <v>0</v>
      </c>
      <c r="G15" s="177">
        <v>0</v>
      </c>
      <c r="H15" s="175">
        <v>0</v>
      </c>
      <c r="I15" s="177">
        <v>0.3</v>
      </c>
      <c r="J15" s="175">
        <v>0.25</v>
      </c>
      <c r="K15" s="177">
        <v>1</v>
      </c>
      <c r="L15" s="175">
        <v>1</v>
      </c>
      <c r="M15" s="177">
        <v>1</v>
      </c>
      <c r="N15" s="175">
        <v>1</v>
      </c>
      <c r="O15" s="177">
        <v>1</v>
      </c>
      <c r="P15" s="175">
        <v>1</v>
      </c>
      <c r="Q15" s="177">
        <v>1</v>
      </c>
      <c r="R15" s="175">
        <v>1</v>
      </c>
      <c r="S15" s="177">
        <v>1</v>
      </c>
      <c r="T15" s="175">
        <v>1</v>
      </c>
      <c r="U15" s="166"/>
    </row>
    <row r="16" spans="1:21" ht="22.5" customHeight="1" x14ac:dyDescent="0.2">
      <c r="A16" s="168"/>
      <c r="B16" s="36" t="s">
        <v>101</v>
      </c>
      <c r="C16" s="177">
        <v>0</v>
      </c>
      <c r="D16" s="175">
        <v>0</v>
      </c>
      <c r="E16" s="177">
        <v>0</v>
      </c>
      <c r="F16" s="175">
        <v>0</v>
      </c>
      <c r="G16" s="177">
        <v>0</v>
      </c>
      <c r="H16" s="175">
        <v>0</v>
      </c>
      <c r="I16" s="177">
        <v>0</v>
      </c>
      <c r="J16" s="175">
        <v>0</v>
      </c>
      <c r="K16" s="177">
        <v>1</v>
      </c>
      <c r="L16" s="175">
        <v>1</v>
      </c>
      <c r="M16" s="177">
        <v>1</v>
      </c>
      <c r="N16" s="175">
        <v>1</v>
      </c>
      <c r="O16" s="177">
        <v>1</v>
      </c>
      <c r="P16" s="175">
        <v>1</v>
      </c>
      <c r="Q16" s="177">
        <v>1</v>
      </c>
      <c r="R16" s="175">
        <v>1</v>
      </c>
      <c r="S16" s="177">
        <v>1</v>
      </c>
      <c r="T16" s="175">
        <v>1</v>
      </c>
      <c r="U16" s="166"/>
    </row>
    <row r="17" spans="1:21" ht="22.5" customHeight="1" x14ac:dyDescent="0.2">
      <c r="A17" s="168"/>
      <c r="B17" s="36" t="s">
        <v>59</v>
      </c>
      <c r="C17" s="177">
        <v>0</v>
      </c>
      <c r="D17" s="175">
        <v>0</v>
      </c>
      <c r="E17" s="177">
        <v>0</v>
      </c>
      <c r="F17" s="175">
        <v>0</v>
      </c>
      <c r="G17" s="177">
        <v>0</v>
      </c>
      <c r="H17" s="175">
        <v>0</v>
      </c>
      <c r="I17" s="177">
        <v>0</v>
      </c>
      <c r="J17" s="175">
        <v>0</v>
      </c>
      <c r="K17" s="177">
        <v>0</v>
      </c>
      <c r="L17" s="175">
        <v>0</v>
      </c>
      <c r="M17" s="177">
        <v>1</v>
      </c>
      <c r="N17" s="175">
        <v>1</v>
      </c>
      <c r="O17" s="176">
        <v>1</v>
      </c>
      <c r="P17" s="180">
        <v>1</v>
      </c>
      <c r="Q17" s="176">
        <v>1</v>
      </c>
      <c r="R17" s="180">
        <v>1</v>
      </c>
      <c r="S17" s="176">
        <v>1</v>
      </c>
      <c r="T17" s="180">
        <v>1</v>
      </c>
      <c r="U17" s="166"/>
    </row>
    <row r="18" spans="1:21" ht="22.5" customHeight="1" x14ac:dyDescent="0.2">
      <c r="A18" s="168"/>
      <c r="B18" s="36" t="s">
        <v>102</v>
      </c>
      <c r="C18" s="177">
        <v>0</v>
      </c>
      <c r="D18" s="175">
        <v>0</v>
      </c>
      <c r="E18" s="177">
        <v>0</v>
      </c>
      <c r="F18" s="175">
        <v>0</v>
      </c>
      <c r="G18" s="177">
        <v>0</v>
      </c>
      <c r="H18" s="175">
        <v>0</v>
      </c>
      <c r="I18" s="177">
        <v>0</v>
      </c>
      <c r="J18" s="175">
        <v>0</v>
      </c>
      <c r="K18" s="177">
        <v>0</v>
      </c>
      <c r="L18" s="175">
        <v>0</v>
      </c>
      <c r="M18" s="176">
        <v>1</v>
      </c>
      <c r="N18" s="180">
        <v>1</v>
      </c>
      <c r="O18" s="176">
        <v>1</v>
      </c>
      <c r="P18" s="180">
        <v>1</v>
      </c>
      <c r="Q18" s="176">
        <v>1</v>
      </c>
      <c r="R18" s="180">
        <v>1</v>
      </c>
      <c r="S18" s="176">
        <v>1</v>
      </c>
      <c r="T18" s="180">
        <v>1</v>
      </c>
      <c r="U18" s="166"/>
    </row>
    <row r="19" spans="1:21" ht="22.5" customHeight="1" x14ac:dyDescent="0.2">
      <c r="A19" s="168"/>
      <c r="B19" s="36" t="s">
        <v>103</v>
      </c>
      <c r="C19" s="177">
        <v>0</v>
      </c>
      <c r="D19" s="175">
        <v>0</v>
      </c>
      <c r="E19" s="177">
        <v>0</v>
      </c>
      <c r="F19" s="175">
        <v>0</v>
      </c>
      <c r="G19" s="177">
        <v>0</v>
      </c>
      <c r="H19" s="175">
        <v>0</v>
      </c>
      <c r="I19" s="177">
        <v>0</v>
      </c>
      <c r="J19" s="175">
        <v>0</v>
      </c>
      <c r="K19" s="177">
        <v>0</v>
      </c>
      <c r="L19" s="175">
        <v>0</v>
      </c>
      <c r="M19" s="176">
        <v>1</v>
      </c>
      <c r="N19" s="180">
        <v>1</v>
      </c>
      <c r="O19" s="176">
        <v>1</v>
      </c>
      <c r="P19" s="180">
        <v>1</v>
      </c>
      <c r="Q19" s="176">
        <v>1</v>
      </c>
      <c r="R19" s="180">
        <v>1</v>
      </c>
      <c r="S19" s="176">
        <v>1</v>
      </c>
      <c r="T19" s="180">
        <v>1</v>
      </c>
      <c r="U19" s="166"/>
    </row>
    <row r="20" spans="1:21" ht="22.5" customHeight="1" x14ac:dyDescent="0.2">
      <c r="A20" s="168"/>
      <c r="B20" s="36" t="s">
        <v>104</v>
      </c>
      <c r="C20" s="177">
        <v>0</v>
      </c>
      <c r="D20" s="175">
        <v>0</v>
      </c>
      <c r="E20" s="177">
        <v>0</v>
      </c>
      <c r="F20" s="175">
        <v>0</v>
      </c>
      <c r="G20" s="177">
        <v>0</v>
      </c>
      <c r="H20" s="175">
        <v>0</v>
      </c>
      <c r="I20" s="177">
        <v>0</v>
      </c>
      <c r="J20" s="175">
        <v>0</v>
      </c>
      <c r="K20" s="177">
        <v>0</v>
      </c>
      <c r="L20" s="175">
        <v>0</v>
      </c>
      <c r="M20" s="177">
        <v>0</v>
      </c>
      <c r="N20" s="175">
        <v>0</v>
      </c>
      <c r="O20" s="176">
        <v>1</v>
      </c>
      <c r="P20" s="180">
        <v>1</v>
      </c>
      <c r="Q20" s="176">
        <v>1</v>
      </c>
      <c r="R20" s="180">
        <v>1</v>
      </c>
      <c r="S20" s="176">
        <v>1</v>
      </c>
      <c r="T20" s="180">
        <v>1</v>
      </c>
      <c r="U20" s="166"/>
    </row>
    <row r="21" spans="1:21" ht="22.5" customHeight="1" x14ac:dyDescent="0.2">
      <c r="A21" s="168"/>
      <c r="B21" s="36" t="s">
        <v>105</v>
      </c>
      <c r="C21" s="177">
        <v>0</v>
      </c>
      <c r="D21" s="175">
        <v>0</v>
      </c>
      <c r="E21" s="177">
        <v>0</v>
      </c>
      <c r="F21" s="175">
        <v>0</v>
      </c>
      <c r="G21" s="177">
        <v>0</v>
      </c>
      <c r="H21" s="175">
        <v>0</v>
      </c>
      <c r="I21" s="177">
        <v>0</v>
      </c>
      <c r="J21" s="175">
        <v>0</v>
      </c>
      <c r="K21" s="177">
        <v>0</v>
      </c>
      <c r="L21" s="175">
        <v>0</v>
      </c>
      <c r="M21" s="177">
        <v>0</v>
      </c>
      <c r="N21" s="175">
        <v>0</v>
      </c>
      <c r="O21" s="176">
        <v>1</v>
      </c>
      <c r="P21" s="180">
        <v>1</v>
      </c>
      <c r="Q21" s="176">
        <v>1</v>
      </c>
      <c r="R21" s="180">
        <v>1</v>
      </c>
      <c r="S21" s="176">
        <v>1</v>
      </c>
      <c r="T21" s="180">
        <v>1</v>
      </c>
      <c r="U21" s="166"/>
    </row>
    <row r="22" spans="1:21" ht="22.5" customHeight="1" x14ac:dyDescent="0.2">
      <c r="A22" s="168"/>
      <c r="B22" s="36" t="s">
        <v>114</v>
      </c>
      <c r="C22" s="177">
        <v>0</v>
      </c>
      <c r="D22" s="175">
        <v>0</v>
      </c>
      <c r="E22" s="177">
        <v>0</v>
      </c>
      <c r="F22" s="175">
        <v>0</v>
      </c>
      <c r="G22" s="177">
        <v>0</v>
      </c>
      <c r="H22" s="175">
        <v>0</v>
      </c>
      <c r="I22" s="177">
        <v>0</v>
      </c>
      <c r="J22" s="175">
        <v>0</v>
      </c>
      <c r="K22" s="177">
        <v>0</v>
      </c>
      <c r="L22" s="175">
        <v>0</v>
      </c>
      <c r="M22" s="177">
        <v>0</v>
      </c>
      <c r="N22" s="175">
        <v>0</v>
      </c>
      <c r="O22" s="176">
        <v>0.5</v>
      </c>
      <c r="P22" s="175">
        <v>0.5</v>
      </c>
      <c r="Q22" s="176">
        <v>1</v>
      </c>
      <c r="R22" s="180">
        <v>1</v>
      </c>
      <c r="S22" s="176">
        <v>1</v>
      </c>
      <c r="T22" s="180">
        <v>1</v>
      </c>
      <c r="U22" s="166"/>
    </row>
    <row r="23" spans="1:21" ht="22.5" customHeight="1" x14ac:dyDescent="0.2">
      <c r="A23" s="168"/>
      <c r="B23" s="36" t="s">
        <v>115</v>
      </c>
      <c r="C23" s="177">
        <v>0</v>
      </c>
      <c r="D23" s="175">
        <v>0</v>
      </c>
      <c r="E23" s="177">
        <v>0</v>
      </c>
      <c r="F23" s="175">
        <v>0</v>
      </c>
      <c r="G23" s="177">
        <v>0</v>
      </c>
      <c r="H23" s="175">
        <v>0</v>
      </c>
      <c r="I23" s="177">
        <v>0</v>
      </c>
      <c r="J23" s="175">
        <v>0</v>
      </c>
      <c r="K23" s="177">
        <v>0</v>
      </c>
      <c r="L23" s="175">
        <v>0</v>
      </c>
      <c r="M23" s="177">
        <v>0</v>
      </c>
      <c r="N23" s="175">
        <v>0</v>
      </c>
      <c r="O23" s="177">
        <v>0</v>
      </c>
      <c r="P23" s="175">
        <v>0</v>
      </c>
      <c r="Q23" s="176">
        <v>1</v>
      </c>
      <c r="R23" s="180">
        <v>1</v>
      </c>
      <c r="S23" s="176">
        <v>1</v>
      </c>
      <c r="T23" s="180">
        <v>1</v>
      </c>
      <c r="U23" s="166"/>
    </row>
    <row r="24" spans="1:21" ht="22.5" customHeight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75"/>
      <c r="U24" s="166"/>
    </row>
    <row r="25" spans="1:21" ht="22.5" customHeight="1" x14ac:dyDescent="0.2">
      <c r="A25" s="179" t="s">
        <v>142</v>
      </c>
      <c r="B25" s="178"/>
      <c r="C25" s="177">
        <f>SUM(C8:C23)/16</f>
        <v>0</v>
      </c>
      <c r="D25" s="175">
        <f>SUM(D8:D23)/16</f>
        <v>0</v>
      </c>
      <c r="E25" s="177">
        <f>SUM(E8:E23)/16</f>
        <v>0</v>
      </c>
      <c r="F25" s="175">
        <v>0</v>
      </c>
      <c r="G25" s="177">
        <f>SUM(G8:G23)/16</f>
        <v>6.25E-2</v>
      </c>
      <c r="H25" s="175">
        <f>SUM(H8:H23)/16</f>
        <v>6.25E-2</v>
      </c>
      <c r="I25" s="177">
        <f>SUM(I8:I23)/16</f>
        <v>0.33124999999999999</v>
      </c>
      <c r="J25" s="175">
        <f>SUM(J8:J23)/16</f>
        <v>0.328125</v>
      </c>
      <c r="K25" s="177">
        <f>SUM(K8:K23)/16</f>
        <v>0.5625</v>
      </c>
      <c r="L25" s="175">
        <f>SUM(L8:L23)/16</f>
        <v>0.55625000000000002</v>
      </c>
      <c r="M25" s="177">
        <f>SUM(M8:M23)/16</f>
        <v>0.75</v>
      </c>
      <c r="N25" s="175">
        <f>SUM(N8:N23)/16</f>
        <v>0.75</v>
      </c>
      <c r="O25" s="177">
        <f>SUM(O8:O23)/16</f>
        <v>0.90625</v>
      </c>
      <c r="P25" s="175">
        <f>SUM(P8:P23)/16</f>
        <v>0.90625</v>
      </c>
      <c r="Q25" s="176">
        <f>SUM(Q8:Q23)/16</f>
        <v>1</v>
      </c>
      <c r="R25" s="175">
        <f>SUM(R8:R23)/16</f>
        <v>1</v>
      </c>
      <c r="S25" s="176">
        <f>SUM(S8:S23)/16</f>
        <v>1</v>
      </c>
      <c r="T25" s="175">
        <v>1</v>
      </c>
      <c r="U25" s="166"/>
    </row>
    <row r="26" spans="1:21" ht="22.5" customHeight="1" x14ac:dyDescent="0.2">
      <c r="A26" s="174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66"/>
    </row>
    <row r="27" spans="1:21" ht="22.5" customHeight="1" x14ac:dyDescent="0.2">
      <c r="A27" s="173"/>
      <c r="B27" s="173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66"/>
    </row>
    <row r="28" spans="1:21" ht="22.5" customHeight="1" x14ac:dyDescent="0.2">
      <c r="A28" s="171" t="s">
        <v>141</v>
      </c>
      <c r="B28" s="171" t="s">
        <v>141</v>
      </c>
      <c r="C28" s="170">
        <f>SUM(C3:C23)/19</f>
        <v>3.9473684210526314E-2</v>
      </c>
      <c r="D28" s="170">
        <f>SUM(D3:D23)/19</f>
        <v>2.1052631578947368E-2</v>
      </c>
      <c r="E28" s="170">
        <f>SUM(E3:E23)/19</f>
        <v>9.2105263157894732E-2</v>
      </c>
      <c r="F28" s="170">
        <f>SUM(F3:F23)/19</f>
        <v>6.8421052631578938E-2</v>
      </c>
      <c r="G28" s="170">
        <f>SUM(G3:G23)/20</f>
        <v>0.16999999999999998</v>
      </c>
      <c r="H28" s="170">
        <f>SUM(H3:H23)/20</f>
        <v>0.14250000000000002</v>
      </c>
      <c r="I28" s="170">
        <f>SUM(I3:I23)/20</f>
        <v>0.40250000000000002</v>
      </c>
      <c r="J28" s="170">
        <f>SUM(J3:J23)/20</f>
        <v>0.39</v>
      </c>
      <c r="K28" s="170">
        <f>SUM(K3:K23)/20</f>
        <v>0.62</v>
      </c>
      <c r="L28" s="170">
        <f>SUM(L3:L23)/20</f>
        <v>0.60499999999999998</v>
      </c>
      <c r="M28" s="170">
        <f>SUM(M3:M23)/20</f>
        <v>0.77750000000000008</v>
      </c>
      <c r="N28" s="170">
        <f>SUM(N3:N23)/20</f>
        <v>0.77</v>
      </c>
      <c r="O28" s="170">
        <f>SUM(O3:O23)/20</f>
        <v>0.92500000000000004</v>
      </c>
      <c r="P28" s="170">
        <f>SUM(P3:P23)/20</f>
        <v>0.92500000000000004</v>
      </c>
      <c r="Q28" s="170">
        <f>SUM(Q3:Q23)/20</f>
        <v>1</v>
      </c>
      <c r="R28" s="170">
        <f>SUM(R3:R23)/20</f>
        <v>1</v>
      </c>
      <c r="S28" s="170">
        <f>SUM(S3:S23)/20</f>
        <v>1</v>
      </c>
      <c r="T28" s="170">
        <f>SUM(T3:T23)/20</f>
        <v>1</v>
      </c>
      <c r="U28" s="169"/>
    </row>
    <row r="29" spans="1:21" ht="22.5" customHeight="1" x14ac:dyDescent="0.2">
      <c r="A29" s="166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</row>
    <row r="30" spans="1:21" ht="22.5" customHeight="1" x14ac:dyDescent="0.2">
      <c r="A30" s="168" t="s">
        <v>140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</row>
    <row r="31" spans="1:21" ht="22.5" customHeight="1" thickBot="1" x14ac:dyDescent="0.25">
      <c r="A31" s="167" t="s">
        <v>140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</row>
  </sheetData>
  <mergeCells count="10">
    <mergeCell ref="O1:P1"/>
    <mergeCell ref="Q1:R1"/>
    <mergeCell ref="S1:T1"/>
    <mergeCell ref="M1:N1"/>
    <mergeCell ref="A25:B25"/>
    <mergeCell ref="C1:D1"/>
    <mergeCell ref="E1:F1"/>
    <mergeCell ref="G1:H1"/>
    <mergeCell ref="I1:J1"/>
    <mergeCell ref="K1:L1"/>
  </mergeCells>
  <conditionalFormatting sqref="C3:T16 A5 C17:N17 C18:L19 C20:N22 P22 C23:P23 T24:T25 C25:P25 R25 C26:T28">
    <cfRule type="cellIs" dxfId="3" priority="1" operator="between">
      <formula>"0%"</formula>
      <formula>"25%"</formula>
    </cfRule>
    <cfRule type="cellIs" dxfId="2" priority="2" operator="between">
      <formula>"26%"</formula>
      <formula>"50%"</formula>
    </cfRule>
    <cfRule type="cellIs" dxfId="1" priority="3" operator="between">
      <formula>"51%"</formula>
      <formula>"75%"</formula>
    </cfRule>
    <cfRule type="cellIs" dxfId="0" priority="4" operator="between">
      <formula>"76%"</formula>
      <formula>"100%"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2E5D-1925-ED47-9BB1-1D4589FC478E}">
  <sheetPr>
    <outlinePr summaryBelow="0" summaryRight="0"/>
  </sheetPr>
  <dimension ref="A1:E10"/>
  <sheetViews>
    <sheetView workbookViewId="0">
      <selection activeCell="C9" sqref="C9"/>
    </sheetView>
  </sheetViews>
  <sheetFormatPr baseColWidth="10" defaultColWidth="12.6640625" defaultRowHeight="15.75" customHeight="1" x14ac:dyDescent="0.2"/>
  <cols>
    <col min="1" max="16384" width="12.6640625" style="36"/>
  </cols>
  <sheetData>
    <row r="1" spans="1:5" ht="15.75" customHeight="1" x14ac:dyDescent="0.2">
      <c r="A1" s="72" t="s">
        <v>164</v>
      </c>
      <c r="B1" s="72" t="s">
        <v>151</v>
      </c>
      <c r="C1" s="72" t="s">
        <v>150</v>
      </c>
      <c r="D1" s="72"/>
      <c r="E1" s="72"/>
    </row>
    <row r="2" spans="1:5" ht="15.75" customHeight="1" x14ac:dyDescent="0.2">
      <c r="A2" s="72" t="s">
        <v>135</v>
      </c>
      <c r="B2" s="189">
        <v>0.04</v>
      </c>
      <c r="C2" s="189">
        <v>0.02</v>
      </c>
      <c r="D2" s="189"/>
      <c r="E2" s="189"/>
    </row>
    <row r="3" spans="1:5" ht="15.75" customHeight="1" x14ac:dyDescent="0.2">
      <c r="A3" s="72" t="s">
        <v>134</v>
      </c>
      <c r="B3" s="189">
        <v>0.09</v>
      </c>
      <c r="C3" s="189">
        <v>7.0000000000000007E-2</v>
      </c>
      <c r="D3" s="189"/>
      <c r="E3" s="189"/>
    </row>
    <row r="4" spans="1:5" ht="15.75" customHeight="1" x14ac:dyDescent="0.2">
      <c r="A4" s="72" t="s">
        <v>133</v>
      </c>
      <c r="B4" s="189">
        <v>0.17</v>
      </c>
      <c r="C4" s="189">
        <v>0.12</v>
      </c>
      <c r="D4" s="189"/>
      <c r="E4" s="189"/>
    </row>
    <row r="5" spans="1:5" ht="15.75" customHeight="1" x14ac:dyDescent="0.2">
      <c r="A5" s="72" t="s">
        <v>132</v>
      </c>
      <c r="B5" s="189">
        <v>0.4</v>
      </c>
      <c r="C5" s="189">
        <v>0.35</v>
      </c>
      <c r="D5" s="189"/>
      <c r="E5" s="189"/>
    </row>
    <row r="6" spans="1:5" ht="15.75" customHeight="1" x14ac:dyDescent="0.2">
      <c r="A6" s="72" t="s">
        <v>131</v>
      </c>
      <c r="B6" s="189">
        <v>0.62</v>
      </c>
      <c r="C6" s="189">
        <v>0.56999999999999995</v>
      </c>
      <c r="D6" s="189"/>
      <c r="E6" s="189"/>
    </row>
    <row r="7" spans="1:5" ht="15.75" customHeight="1" x14ac:dyDescent="0.2">
      <c r="A7" s="72" t="s">
        <v>130</v>
      </c>
      <c r="B7" s="189">
        <v>0.78</v>
      </c>
      <c r="C7" s="189">
        <v>0.73</v>
      </c>
      <c r="D7" s="189"/>
      <c r="E7" s="189"/>
    </row>
    <row r="8" spans="1:5" ht="15.75" customHeight="1" x14ac:dyDescent="0.2">
      <c r="A8" s="72" t="s">
        <v>136</v>
      </c>
      <c r="B8" s="189">
        <v>0.93</v>
      </c>
      <c r="C8" s="189">
        <v>0.8</v>
      </c>
      <c r="D8" s="189"/>
    </row>
    <row r="9" spans="1:5" ht="15.75" customHeight="1" x14ac:dyDescent="0.2">
      <c r="A9" s="72" t="s">
        <v>137</v>
      </c>
      <c r="B9" s="189">
        <v>1</v>
      </c>
      <c r="C9" s="189">
        <v>1</v>
      </c>
      <c r="D9" s="189"/>
    </row>
    <row r="10" spans="1:5" ht="15.75" customHeight="1" x14ac:dyDescent="0.2">
      <c r="A10" s="72" t="s">
        <v>138</v>
      </c>
      <c r="B10" s="189">
        <v>1</v>
      </c>
      <c r="C10" s="189">
        <v>1</v>
      </c>
      <c r="D10" s="18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WBS</vt:lpstr>
      <vt:lpstr>Gantt chart</vt:lpstr>
      <vt:lpstr>KPIs</vt:lpstr>
      <vt:lpstr>TPC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Abderrazaq MAKRAN</cp:lastModifiedBy>
  <dcterms:created xsi:type="dcterms:W3CDTF">2025-06-19T23:22:11Z</dcterms:created>
  <dcterms:modified xsi:type="dcterms:W3CDTF">2025-06-20T21:17:26Z</dcterms:modified>
</cp:coreProperties>
</file>