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T/Dropbox/SEN19R/FIRST/algorithmic-trading/TradingThesis/figures/"/>
    </mc:Choice>
  </mc:AlternateContent>
  <xr:revisionPtr revIDLastSave="0" documentId="13_ncr:1_{4E0E3F08-7C14-0648-990C-F910099D9D0E}" xr6:coauthVersionLast="43" xr6:coauthVersionMax="43" xr10:uidLastSave="{00000000-0000-0000-0000-000000000000}"/>
  <bookViews>
    <workbookView xWindow="10500" yWindow="2160" windowWidth="27320" windowHeight="15540" activeTab="4" xr2:uid="{89AFD1CC-A762-DB4B-A433-05543C80086C}"/>
  </bookViews>
  <sheets>
    <sheet name="Deep Learning" sheetId="4" r:id="rId1"/>
    <sheet name="BASIC" sheetId="1" r:id="rId2"/>
    <sheet name="COMPLEX" sheetId="2" r:id="rId3"/>
    <sheet name="BOOSTED" sheetId="3" r:id="rId4"/>
    <sheet name="Naiv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3" l="1"/>
  <c r="E13" i="3" l="1"/>
  <c r="D14" i="2"/>
  <c r="C16" i="1" l="1"/>
</calcChain>
</file>

<file path=xl/sharedStrings.xml><?xml version="1.0" encoding="utf-8"?>
<sst xmlns="http://schemas.openxmlformats.org/spreadsheetml/2006/main" count="81" uniqueCount="25">
  <si>
    <t>Stock</t>
  </si>
  <si>
    <t>Random Forest Regressor</t>
  </si>
  <si>
    <t xml:space="preserve">MLP </t>
  </si>
  <si>
    <t>Decision Tree</t>
  </si>
  <si>
    <t>Kneighbors</t>
  </si>
  <si>
    <t>DIS</t>
  </si>
  <si>
    <t>Baseline</t>
  </si>
  <si>
    <t>SBUX</t>
  </si>
  <si>
    <t>BIG</t>
  </si>
  <si>
    <t>NKE</t>
  </si>
  <si>
    <t>AMD</t>
  </si>
  <si>
    <t>COLM</t>
  </si>
  <si>
    <t>MORE COMPLEX - ADDING IN TWITTER FEATURES - ADDING IN SMA/EMA MAKES MODEL WORSE</t>
  </si>
  <si>
    <t>JUST CLOSING PRICE AND AVG SENTIMENT INTO THE MODEL</t>
  </si>
  <si>
    <t>Conservative</t>
  </si>
  <si>
    <t>Leniant</t>
  </si>
  <si>
    <t>EBAY</t>
  </si>
  <si>
    <t>MNST</t>
  </si>
  <si>
    <t>conservative percent beating baseline</t>
  </si>
  <si>
    <t>lenaint percent</t>
  </si>
  <si>
    <t>percent of stocks that beat baseline</t>
  </si>
  <si>
    <t>Deep Learning</t>
  </si>
  <si>
    <t>Correlation</t>
  </si>
  <si>
    <t>Strategy</t>
  </si>
  <si>
    <t>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</si>
</sst>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Deep Learning Model Results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'Deep Learning'!$D$4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'Deep Learning'!$C$5:$C$12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AMD</c:v>
                </c:pt>
                <c:pt idx="3">
                  <c:v>COLM</c:v>
                </c:pt>
                <c:pt idx="4">
                  <c:v>SBUX</c:v>
                </c:pt>
                <c:pt idx="5">
                  <c:v>NKE</c:v>
                </c:pt>
                <c:pt idx="6">
                  <c:v>MNST</c:v>
                </c:pt>
                <c:pt idx="7">
                  <c:v>BIG</c:v>
                </c:pt>
              </c:strCache>
            </c:strRef>
          </c:cat>
          <c:val>
            <c:numRef>
              <c:f>'Deep Learning'!$D$5:$D$12</c:f>
              <c:numCache>
                <c:formatCode>General</c:formatCode>
                <c:ptCount val="8"/>
                <c:pt idx="0">
                  <c:v>964</c:v>
                </c:pt>
                <c:pt idx="1">
                  <c:v>554.09</c:v>
                </c:pt>
                <c:pt idx="2">
                  <c:v>2815.36</c:v>
                </c:pt>
                <c:pt idx="3">
                  <c:v>949.6</c:v>
                </c:pt>
                <c:pt idx="4">
                  <c:v>760.28</c:v>
                </c:pt>
                <c:pt idx="5">
                  <c:v>486.56</c:v>
                </c:pt>
                <c:pt idx="6">
                  <c:v>488.61</c:v>
                </c:pt>
                <c:pt idx="7">
                  <c:v>1094.71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4-A944-A89D-B455AE814826}"/>
            </c:ext>
          </c:extLst>
        </c:ser>
        <c:ser>
          <c:idx val="1"/>
          <c:order val="1"/>
          <c:tx>
            <c:strRef>
              <c:f>'Deep Learning'!$E$4</c:f>
              <c:strCache>
                <c:ptCount val="1"/>
                <c:pt idx="0">
                  <c:v>Deep Learning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'Deep Learning'!$C$5:$C$12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AMD</c:v>
                </c:pt>
                <c:pt idx="3">
                  <c:v>COLM</c:v>
                </c:pt>
                <c:pt idx="4">
                  <c:v>SBUX</c:v>
                </c:pt>
                <c:pt idx="5">
                  <c:v>NKE</c:v>
                </c:pt>
                <c:pt idx="6">
                  <c:v>MNST</c:v>
                </c:pt>
                <c:pt idx="7">
                  <c:v>BIG</c:v>
                </c:pt>
              </c:strCache>
            </c:strRef>
          </c:cat>
          <c:val>
            <c:numRef>
              <c:f>'Deep Learning'!$E$5:$E$12</c:f>
              <c:numCache>
                <c:formatCode>General</c:formatCode>
                <c:ptCount val="8"/>
                <c:pt idx="0">
                  <c:v>855.41</c:v>
                </c:pt>
                <c:pt idx="1">
                  <c:v>1113.6199999999999</c:v>
                </c:pt>
                <c:pt idx="2">
                  <c:v>1250.48</c:v>
                </c:pt>
                <c:pt idx="3">
                  <c:v>1066.3399999999999</c:v>
                </c:pt>
                <c:pt idx="4">
                  <c:v>1545.99</c:v>
                </c:pt>
                <c:pt idx="5">
                  <c:v>496.43</c:v>
                </c:pt>
                <c:pt idx="6">
                  <c:v>358.11</c:v>
                </c:pt>
                <c:pt idx="7">
                  <c:v>674.22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4-A944-A89D-B455AE81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378335"/>
        <c:axId val="1880380015"/>
      </c:barChart>
      <c:catAx>
        <c:axId val="188037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80015"/>
        <c:crosses val="autoZero"/>
        <c:auto val="1"/>
        <c:lblAlgn val="ctr"/>
        <c:lblOffset val="100"/>
        <c:noMultiLvlLbl val="0"/>
      </c:catAx>
      <c:valAx>
        <c:axId val="18803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7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Simplistic Model Results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BASIC!$C$2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BASIC!$B$3:$B$10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BASIC!$C$3:$C$10</c:f>
              <c:numCache>
                <c:formatCode>General</c:formatCode>
                <c:ptCount val="8"/>
                <c:pt idx="0">
                  <c:v>1098</c:v>
                </c:pt>
                <c:pt idx="1">
                  <c:v>605.55999999999995</c:v>
                </c:pt>
                <c:pt idx="2">
                  <c:v>734.93</c:v>
                </c:pt>
                <c:pt idx="3">
                  <c:v>1330.2</c:v>
                </c:pt>
                <c:pt idx="4">
                  <c:v>553.69000000000005</c:v>
                </c:pt>
                <c:pt idx="5">
                  <c:v>3073.15</c:v>
                </c:pt>
                <c:pt idx="6">
                  <c:v>962.08</c:v>
                </c:pt>
                <c:pt idx="7">
                  <c:v>687.38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1-CF48-B419-75BFA83210E5}"/>
            </c:ext>
          </c:extLst>
        </c:ser>
        <c:ser>
          <c:idx val="1"/>
          <c:order val="1"/>
          <c:tx>
            <c:strRef>
              <c:f>BASIC!$D$2</c:f>
              <c:strCache>
                <c:ptCount val="1"/>
                <c:pt idx="0">
                  <c:v>MLP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BASIC!$B$3:$B$10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BASIC!$D$3:$D$10</c:f>
              <c:numCache>
                <c:formatCode>General</c:formatCode>
                <c:ptCount val="8"/>
                <c:pt idx="0">
                  <c:v>1098</c:v>
                </c:pt>
                <c:pt idx="1">
                  <c:v>606.67999999999995</c:v>
                </c:pt>
                <c:pt idx="2">
                  <c:v>1000</c:v>
                </c:pt>
                <c:pt idx="3">
                  <c:v>1330.2</c:v>
                </c:pt>
                <c:pt idx="4">
                  <c:v>541.34</c:v>
                </c:pt>
                <c:pt idx="5">
                  <c:v>1195.3699999999999</c:v>
                </c:pt>
                <c:pt idx="6">
                  <c:v>910.95</c:v>
                </c:pt>
                <c:pt idx="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1-CF48-B419-75BFA83210E5}"/>
            </c:ext>
          </c:extLst>
        </c:ser>
        <c:ser>
          <c:idx val="2"/>
          <c:order val="2"/>
          <c:tx>
            <c:strRef>
              <c:f>BASIC!$E$2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BASIC!$B$3:$B$10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BASIC!$E$3:$E$10</c:f>
              <c:numCache>
                <c:formatCode>General</c:formatCode>
                <c:ptCount val="8"/>
                <c:pt idx="0">
                  <c:v>1305.71</c:v>
                </c:pt>
                <c:pt idx="1">
                  <c:v>490.87</c:v>
                </c:pt>
                <c:pt idx="2">
                  <c:v>1242.1300000000001</c:v>
                </c:pt>
                <c:pt idx="3">
                  <c:v>1108</c:v>
                </c:pt>
                <c:pt idx="4">
                  <c:v>949.49</c:v>
                </c:pt>
                <c:pt idx="5">
                  <c:v>1261.98</c:v>
                </c:pt>
                <c:pt idx="6">
                  <c:v>743</c:v>
                </c:pt>
                <c:pt idx="7">
                  <c:v>653.69000000000005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61-CF48-B419-75BFA83210E5}"/>
            </c:ext>
          </c:extLst>
        </c:ser>
        <c:ser>
          <c:idx val="3"/>
          <c:order val="3"/>
          <c:tx>
            <c:strRef>
              <c:f>BASIC!$F$2</c:f>
              <c:strCache>
                <c:ptCount val="1"/>
                <c:pt idx="0">
                  <c:v>Kneighbors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BASIC!$B$3:$B$10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BASIC!$F$3:$F$10</c:f>
              <c:numCache>
                <c:formatCode>General</c:formatCode>
                <c:ptCount val="8"/>
                <c:pt idx="0">
                  <c:v>1057</c:v>
                </c:pt>
                <c:pt idx="1">
                  <c:v>525.07000000000005</c:v>
                </c:pt>
                <c:pt idx="2">
                  <c:v>724.26</c:v>
                </c:pt>
                <c:pt idx="3">
                  <c:v>1414.99</c:v>
                </c:pt>
                <c:pt idx="4">
                  <c:v>610.20000000000005</c:v>
                </c:pt>
                <c:pt idx="5">
                  <c:v>2482.12</c:v>
                </c:pt>
                <c:pt idx="6">
                  <c:v>747.83</c:v>
                </c:pt>
                <c:pt idx="7">
                  <c:v>620.88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61-CF48-B419-75BFA83210E5}"/>
            </c:ext>
          </c:extLst>
        </c:ser>
        <c:ser>
          <c:idx val="4"/>
          <c:order val="4"/>
          <c:tx>
            <c:strRef>
              <c:f>BASIC!$G$2</c:f>
              <c:strCache>
                <c:ptCount val="1"/>
                <c:pt idx="0">
                  <c:v>Random Forest Regressor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BASIC!$B$3:$B$10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BASIC!$G$3:$G$10</c:f>
              <c:numCache>
                <c:formatCode>General</c:formatCode>
                <c:ptCount val="8"/>
                <c:pt idx="0">
                  <c:v>1011.47</c:v>
                </c:pt>
                <c:pt idx="1">
                  <c:v>530.26</c:v>
                </c:pt>
                <c:pt idx="2">
                  <c:v>671.03499999999997</c:v>
                </c:pt>
                <c:pt idx="3">
                  <c:v>1495.07</c:v>
                </c:pt>
                <c:pt idx="4">
                  <c:v>514.16</c:v>
                </c:pt>
                <c:pt idx="5">
                  <c:v>2616.35</c:v>
                </c:pt>
                <c:pt idx="6">
                  <c:v>643.52</c:v>
                </c:pt>
                <c:pt idx="7">
                  <c:v>653.25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61-CF48-B419-75BFA832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738303"/>
        <c:axId val="1879534575"/>
      </c:barChart>
      <c:catAx>
        <c:axId val="187973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34575"/>
        <c:crosses val="autoZero"/>
        <c:auto val="1"/>
        <c:lblAlgn val="ctr"/>
        <c:lblOffset val="100"/>
        <c:noMultiLvlLbl val="0"/>
      </c:catAx>
      <c:valAx>
        <c:axId val="18795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Expanded Model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COMPLEX!$C$2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COMPLEX!$B$3:$B$10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COMPLEX!$C$3:$C$10</c:f>
              <c:numCache>
                <c:formatCode>General</c:formatCode>
                <c:ptCount val="8"/>
                <c:pt idx="0">
                  <c:v>1098</c:v>
                </c:pt>
                <c:pt idx="1">
                  <c:v>605.55999999999995</c:v>
                </c:pt>
                <c:pt idx="2">
                  <c:v>734.93</c:v>
                </c:pt>
                <c:pt idx="3">
                  <c:v>1330.2</c:v>
                </c:pt>
                <c:pt idx="4">
                  <c:v>553.69000000000005</c:v>
                </c:pt>
                <c:pt idx="5">
                  <c:v>3073.15</c:v>
                </c:pt>
                <c:pt idx="6">
                  <c:v>962.08</c:v>
                </c:pt>
                <c:pt idx="7">
                  <c:v>687.38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5-314A-A257-CAB493F395A5}"/>
            </c:ext>
          </c:extLst>
        </c:ser>
        <c:ser>
          <c:idx val="1"/>
          <c:order val="1"/>
          <c:tx>
            <c:strRef>
              <c:f>COMPLEX!$D$2</c:f>
              <c:strCache>
                <c:ptCount val="1"/>
                <c:pt idx="0">
                  <c:v>MLP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COMPLEX!$B$3:$B$10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COMPLEX!$D$3:$D$10</c:f>
              <c:numCache>
                <c:formatCode>General</c:formatCode>
                <c:ptCount val="8"/>
                <c:pt idx="0">
                  <c:v>1098</c:v>
                </c:pt>
                <c:pt idx="1">
                  <c:v>606.67999999999995</c:v>
                </c:pt>
                <c:pt idx="2">
                  <c:v>734.93</c:v>
                </c:pt>
                <c:pt idx="3">
                  <c:v>1000</c:v>
                </c:pt>
                <c:pt idx="4">
                  <c:v>813.69</c:v>
                </c:pt>
                <c:pt idx="5">
                  <c:v>1257.33</c:v>
                </c:pt>
                <c:pt idx="6">
                  <c:v>1000</c:v>
                </c:pt>
                <c:pt idx="7">
                  <c:v>1470.3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5-314A-A257-CAB493F395A5}"/>
            </c:ext>
          </c:extLst>
        </c:ser>
        <c:ser>
          <c:idx val="2"/>
          <c:order val="2"/>
          <c:tx>
            <c:strRef>
              <c:f>COMPLEX!$E$2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COMPLEX!$B$3:$B$10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COMPLEX!$E$3:$E$10</c:f>
              <c:numCache>
                <c:formatCode>General</c:formatCode>
                <c:ptCount val="8"/>
                <c:pt idx="0">
                  <c:v>1226.67</c:v>
                </c:pt>
                <c:pt idx="1">
                  <c:v>602.79</c:v>
                </c:pt>
                <c:pt idx="2">
                  <c:v>1082.71</c:v>
                </c:pt>
                <c:pt idx="3">
                  <c:v>1199.26</c:v>
                </c:pt>
                <c:pt idx="4">
                  <c:v>664.59</c:v>
                </c:pt>
                <c:pt idx="5">
                  <c:v>6291.4</c:v>
                </c:pt>
                <c:pt idx="6">
                  <c:v>1279.83</c:v>
                </c:pt>
                <c:pt idx="7">
                  <c:v>1790.34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5-314A-A257-CAB493F395A5}"/>
            </c:ext>
          </c:extLst>
        </c:ser>
        <c:ser>
          <c:idx val="3"/>
          <c:order val="3"/>
          <c:tx>
            <c:strRef>
              <c:f>COMPLEX!$F$2</c:f>
              <c:strCache>
                <c:ptCount val="1"/>
                <c:pt idx="0">
                  <c:v>Kneighbors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COMPLEX!$B$3:$B$10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COMPLEX!$F$3:$F$10</c:f>
              <c:numCache>
                <c:formatCode>General</c:formatCode>
                <c:ptCount val="8"/>
                <c:pt idx="0">
                  <c:v>1098</c:v>
                </c:pt>
                <c:pt idx="1">
                  <c:v>565.34</c:v>
                </c:pt>
                <c:pt idx="2">
                  <c:v>715.93</c:v>
                </c:pt>
                <c:pt idx="3">
                  <c:v>1456.29</c:v>
                </c:pt>
                <c:pt idx="4">
                  <c:v>615.73</c:v>
                </c:pt>
                <c:pt idx="5">
                  <c:v>3534.86</c:v>
                </c:pt>
                <c:pt idx="6">
                  <c:v>950.23</c:v>
                </c:pt>
                <c:pt idx="7">
                  <c:v>658.31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65-314A-A257-CAB493F395A5}"/>
            </c:ext>
          </c:extLst>
        </c:ser>
        <c:ser>
          <c:idx val="4"/>
          <c:order val="4"/>
          <c:tx>
            <c:strRef>
              <c:f>COMPLEX!$G$2</c:f>
              <c:strCache>
                <c:ptCount val="1"/>
                <c:pt idx="0">
                  <c:v>Random Forest Regressor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COMPLEX!$B$3:$B$10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COMPLEX!$G$3:$G$10</c:f>
              <c:numCache>
                <c:formatCode>General</c:formatCode>
                <c:ptCount val="8"/>
                <c:pt idx="0">
                  <c:v>1158.0999999999999</c:v>
                </c:pt>
                <c:pt idx="1">
                  <c:v>539.16</c:v>
                </c:pt>
                <c:pt idx="2">
                  <c:v>545.66</c:v>
                </c:pt>
                <c:pt idx="3">
                  <c:v>1886.5</c:v>
                </c:pt>
                <c:pt idx="4">
                  <c:v>518.04</c:v>
                </c:pt>
                <c:pt idx="5">
                  <c:v>4085.145</c:v>
                </c:pt>
                <c:pt idx="6">
                  <c:v>826.88</c:v>
                </c:pt>
                <c:pt idx="7">
                  <c:v>428.81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65-314A-A257-CAB493F39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066944"/>
        <c:axId val="948505728"/>
      </c:barChart>
      <c:catAx>
        <c:axId val="8280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05728"/>
        <c:crosses val="autoZero"/>
        <c:auto val="1"/>
        <c:lblAlgn val="ctr"/>
        <c:lblOffset val="100"/>
        <c:noMultiLvlLbl val="0"/>
      </c:catAx>
      <c:valAx>
        <c:axId val="9485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Stacking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BOOSTED!$C$3</c:f>
              <c:strCache>
                <c:ptCount val="1"/>
                <c:pt idx="0">
                  <c:v>Baseline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BOOSTED!$B$4:$B$11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AMD</c:v>
                </c:pt>
                <c:pt idx="3">
                  <c:v>COLM</c:v>
                </c:pt>
                <c:pt idx="4">
                  <c:v>SBUX</c:v>
                </c:pt>
                <c:pt idx="5">
                  <c:v>NKE</c:v>
                </c:pt>
                <c:pt idx="6">
                  <c:v>MNST</c:v>
                </c:pt>
                <c:pt idx="7">
                  <c:v>BIG</c:v>
                </c:pt>
              </c:strCache>
            </c:strRef>
          </c:cat>
          <c:val>
            <c:numRef>
              <c:f>BOOSTED!$C$4:$C$11</c:f>
              <c:numCache>
                <c:formatCode>General</c:formatCode>
                <c:ptCount val="8"/>
                <c:pt idx="0">
                  <c:v>1098</c:v>
                </c:pt>
                <c:pt idx="1">
                  <c:v>605.55999999999995</c:v>
                </c:pt>
                <c:pt idx="2">
                  <c:v>3073.15</c:v>
                </c:pt>
                <c:pt idx="3">
                  <c:v>962.08</c:v>
                </c:pt>
                <c:pt idx="4">
                  <c:v>734.93</c:v>
                </c:pt>
                <c:pt idx="5">
                  <c:v>553.69000000000005</c:v>
                </c:pt>
                <c:pt idx="6">
                  <c:v>687.38</c:v>
                </c:pt>
                <c:pt idx="7">
                  <c:v>1330.2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2-174C-A662-B4D78BDEB6EE}"/>
            </c:ext>
          </c:extLst>
        </c:ser>
        <c:ser>
          <c:idx val="1"/>
          <c:order val="1"/>
          <c:tx>
            <c:strRef>
              <c:f>BOOSTED!$D$3</c:f>
              <c:strCache>
                <c:ptCount val="1"/>
                <c:pt idx="0">
                  <c:v>Leniant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BOOSTED!$B$4:$B$11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AMD</c:v>
                </c:pt>
                <c:pt idx="3">
                  <c:v>COLM</c:v>
                </c:pt>
                <c:pt idx="4">
                  <c:v>SBUX</c:v>
                </c:pt>
                <c:pt idx="5">
                  <c:v>NKE</c:v>
                </c:pt>
                <c:pt idx="6">
                  <c:v>MNST</c:v>
                </c:pt>
                <c:pt idx="7">
                  <c:v>BIG</c:v>
                </c:pt>
              </c:strCache>
            </c:strRef>
          </c:cat>
          <c:val>
            <c:numRef>
              <c:f>BOOSTED!$D$4:$D$11</c:f>
              <c:numCache>
                <c:formatCode>General</c:formatCode>
                <c:ptCount val="8"/>
                <c:pt idx="0">
                  <c:v>1101.7</c:v>
                </c:pt>
                <c:pt idx="1">
                  <c:v>650.24</c:v>
                </c:pt>
                <c:pt idx="2">
                  <c:v>5765.68</c:v>
                </c:pt>
                <c:pt idx="3">
                  <c:v>999.26</c:v>
                </c:pt>
                <c:pt idx="4">
                  <c:v>557.49</c:v>
                </c:pt>
                <c:pt idx="5">
                  <c:v>634.6</c:v>
                </c:pt>
                <c:pt idx="6">
                  <c:v>1470.28</c:v>
                </c:pt>
                <c:pt idx="7">
                  <c:v>1868.24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2-174C-A662-B4D78BDEB6EE}"/>
            </c:ext>
          </c:extLst>
        </c:ser>
        <c:ser>
          <c:idx val="2"/>
          <c:order val="2"/>
          <c:tx>
            <c:strRef>
              <c:f>BOOSTED!$E$3</c:f>
              <c:strCache>
                <c:ptCount val="1"/>
                <c:pt idx="0">
                  <c:v>Conservative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BOOSTED!$B$4:$B$11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AMD</c:v>
                </c:pt>
                <c:pt idx="3">
                  <c:v>COLM</c:v>
                </c:pt>
                <c:pt idx="4">
                  <c:v>SBUX</c:v>
                </c:pt>
                <c:pt idx="5">
                  <c:v>NKE</c:v>
                </c:pt>
                <c:pt idx="6">
                  <c:v>MNST</c:v>
                </c:pt>
                <c:pt idx="7">
                  <c:v>BIG</c:v>
                </c:pt>
              </c:strCache>
            </c:strRef>
          </c:cat>
          <c:val>
            <c:numRef>
              <c:f>BOOSTED!$E$4:$E$11</c:f>
              <c:numCache>
                <c:formatCode>General</c:formatCode>
                <c:ptCount val="8"/>
                <c:pt idx="0">
                  <c:v>1321.03</c:v>
                </c:pt>
                <c:pt idx="1">
                  <c:v>547.6</c:v>
                </c:pt>
                <c:pt idx="2">
                  <c:v>1438.03</c:v>
                </c:pt>
                <c:pt idx="3">
                  <c:v>999.26</c:v>
                </c:pt>
                <c:pt idx="4">
                  <c:v>1012.34</c:v>
                </c:pt>
                <c:pt idx="5">
                  <c:v>902.87</c:v>
                </c:pt>
                <c:pt idx="6">
                  <c:v>1277.04</c:v>
                </c:pt>
                <c:pt idx="7">
                  <c:v>1868.24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2-174C-A662-B4D78BDEB6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23968"/>
        <c:axId val="324965456"/>
      </c:barChart>
      <c:catAx>
        <c:axId val="3249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65456"/>
        <c:crosses val="autoZero"/>
        <c:auto val="1"/>
        <c:lblAlgn val="ctr"/>
        <c:lblOffset val="100"/>
        <c:noMultiLvlLbl val="0"/>
      </c:catAx>
      <c:valAx>
        <c:axId val="3249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Statistical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Naive!$C$3</c:f>
              <c:strCache>
                <c:ptCount val="1"/>
                <c:pt idx="0">
                  <c:v>Correlation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Naive!$B$4:$B$11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AMD</c:v>
                </c:pt>
                <c:pt idx="3">
                  <c:v>COLM</c:v>
                </c:pt>
                <c:pt idx="4">
                  <c:v>SBUX</c:v>
                </c:pt>
                <c:pt idx="5">
                  <c:v>NKE</c:v>
                </c:pt>
                <c:pt idx="6">
                  <c:v>MNST</c:v>
                </c:pt>
                <c:pt idx="7">
                  <c:v>BIG</c:v>
                </c:pt>
              </c:strCache>
            </c:strRef>
          </c:cat>
          <c:val>
            <c:numRef>
              <c:f>Naive!$C$4:$C$11</c:f>
              <c:numCache>
                <c:formatCode>General</c:formatCode>
                <c:ptCount val="8"/>
                <c:pt idx="0">
                  <c:v>0.03</c:v>
                </c:pt>
                <c:pt idx="1">
                  <c:v>0.21</c:v>
                </c:pt>
                <c:pt idx="2">
                  <c:v>-5.1999999999999998E-2</c:v>
                </c:pt>
                <c:pt idx="3">
                  <c:v>5.2999999999999999E-2</c:v>
                </c:pt>
                <c:pt idx="4">
                  <c:v>2E-3</c:v>
                </c:pt>
                <c:pt idx="5">
                  <c:v>8.3099999999999993E-2</c:v>
                </c:pt>
                <c:pt idx="6">
                  <c:v>0.115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4-3049-897C-CA460235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353903"/>
        <c:axId val="1340355583"/>
      </c:barChart>
      <c:catAx>
        <c:axId val="134035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55583"/>
        <c:crosses val="autoZero"/>
        <c:auto val="1"/>
        <c:lblAlgn val="ctr"/>
        <c:lblOffset val="100"/>
        <c:noMultiLvlLbl val="0"/>
      </c:catAx>
      <c:valAx>
        <c:axId val="13403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5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Strategy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Naive!$C$13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Naive!$B$14:$B$21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AMD</c:v>
                </c:pt>
                <c:pt idx="3">
                  <c:v>COLM</c:v>
                </c:pt>
                <c:pt idx="4">
                  <c:v>SBUX</c:v>
                </c:pt>
                <c:pt idx="5">
                  <c:v>NKE</c:v>
                </c:pt>
                <c:pt idx="6">
                  <c:v>MNST</c:v>
                </c:pt>
                <c:pt idx="7">
                  <c:v>BIG</c:v>
                </c:pt>
              </c:strCache>
            </c:strRef>
          </c:cat>
          <c:val>
            <c:numRef>
              <c:f>Naive!$C$14:$C$21</c:f>
              <c:numCache>
                <c:formatCode>General</c:formatCode>
                <c:ptCount val="8"/>
                <c:pt idx="0">
                  <c:v>2733.16</c:v>
                </c:pt>
                <c:pt idx="1">
                  <c:v>2376.8000000000002</c:v>
                </c:pt>
                <c:pt idx="2">
                  <c:v>1602.07</c:v>
                </c:pt>
                <c:pt idx="3">
                  <c:v>1110.58</c:v>
                </c:pt>
                <c:pt idx="4">
                  <c:v>3388.76</c:v>
                </c:pt>
                <c:pt idx="5">
                  <c:v>533.70000000000005</c:v>
                </c:pt>
                <c:pt idx="6">
                  <c:v>1345.6</c:v>
                </c:pt>
                <c:pt idx="7">
                  <c:v>1828.72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A-C44F-9DF8-05C5D3B7FA84}"/>
            </c:ext>
          </c:extLst>
        </c:ser>
        <c:ser>
          <c:idx val="1"/>
          <c:order val="1"/>
          <c:tx>
            <c:strRef>
              <c:f>Naive!$D$13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Naive!$B$14:$B$21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AMD</c:v>
                </c:pt>
                <c:pt idx="3">
                  <c:v>COLM</c:v>
                </c:pt>
                <c:pt idx="4">
                  <c:v>SBUX</c:v>
                </c:pt>
                <c:pt idx="5">
                  <c:v>NKE</c:v>
                </c:pt>
                <c:pt idx="6">
                  <c:v>MNST</c:v>
                </c:pt>
                <c:pt idx="7">
                  <c:v>BIG</c:v>
                </c:pt>
              </c:strCache>
            </c:strRef>
          </c:cat>
          <c:val>
            <c:numRef>
              <c:f>Naive!$D$14:$D$21</c:f>
              <c:numCache>
                <c:formatCode>General</c:formatCode>
                <c:ptCount val="8"/>
                <c:pt idx="0">
                  <c:v>1935.14</c:v>
                </c:pt>
                <c:pt idx="1">
                  <c:v>1471.51</c:v>
                </c:pt>
                <c:pt idx="2">
                  <c:v>860.9</c:v>
                </c:pt>
                <c:pt idx="3">
                  <c:v>1006.45</c:v>
                </c:pt>
                <c:pt idx="4">
                  <c:v>1233.3399999999999</c:v>
                </c:pt>
                <c:pt idx="5">
                  <c:v>1409.45</c:v>
                </c:pt>
                <c:pt idx="6">
                  <c:v>1636.3</c:v>
                </c:pt>
                <c:pt idx="7">
                  <c:v>1700.13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A-C44F-9DF8-05C5D3B7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294911"/>
        <c:axId val="1336609695"/>
      </c:barChart>
      <c:catAx>
        <c:axId val="133929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09695"/>
        <c:crosses val="autoZero"/>
        <c:auto val="1"/>
        <c:lblAlgn val="ctr"/>
        <c:lblOffset val="100"/>
        <c:noMultiLvlLbl val="0"/>
      </c:catAx>
      <c:valAx>
        <c:axId val="13366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9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0</xdr:rowOff>
    </xdr:from>
    <xdr:to>
      <xdr:col>16</xdr:col>
      <xdr:colOff>190500</xdr:colOff>
      <xdr:row>25</xdr:row>
      <xdr:rowOff>72220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DF7A3-5258-974D-8E12-DB19BF154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4</xdr:row>
      <xdr:rowOff>0</xdr:rowOff>
    </xdr:from>
    <xdr:to>
      <xdr:col>18</xdr:col>
      <xdr:colOff>279400</xdr:colOff>
      <xdr:row>29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13258-2C6D-C044-AB75-5890DCABE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368299</xdr:colOff>
      <xdr:row>3</xdr:row>
      <xdr:rowOff>50799</xdr:rowOff>
    </xdr:from>
    <xdr:to>
      <xdr:col>18</xdr:col>
      <xdr:colOff>38100</xdr:colOff>
      <xdr:row>29</xdr:row>
      <xdr:rowOff>17780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843AD-A0F7-0140-9401-0FEC929FC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4</xdr:row>
      <xdr:rowOff>160020</xdr:rowOff>
    </xdr:from>
    <xdr:to>
      <xdr:col>15</xdr:col>
      <xdr:colOff>546100</xdr:colOff>
      <xdr:row>27</xdr:row>
      <xdr:rowOff>134620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9A422-BE5D-7B4F-A301-02C27F5E2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</xdr:row>
      <xdr:rowOff>152400</xdr:rowOff>
    </xdr:from>
    <xdr:to>
      <xdr:col>12</xdr:col>
      <xdr:colOff>412750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4C146-8958-0146-8010-04A6AE70A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594783</xdr:colOff>
      <xdr:row>5</xdr:row>
      <xdr:rowOff>177800</xdr:rowOff>
    </xdr:from>
    <xdr:to>
      <xdr:col>21</xdr:col>
      <xdr:colOff>785283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965945-C3E9-8148-9C26-8D53C12DE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FFB3-869D-EC47-A240-E77CAF62F432}">
  <dimension ref="C4:E12"/>
  <sheetViews>
    <sheetView workbookViewId="0">
      <selection activeCell="F19" sqref="F19"/>
    </sheetView>
  </sheetViews>
  <sheetFormatPr baseColWidth="10" defaultRowHeight="16" x14ac:dyDescent="0.2"/>
  <sheetData>
    <row r="4" spans="3:5" x14ac:dyDescent="0.2">
      <c r="C4" t="s">
        <v>0</v>
      </c>
      <c r="D4" t="s">
        <v>6</v>
      </c>
      <c r="E4" t="s">
        <v>21</v>
      </c>
    </row>
    <row r="5" spans="3:5" x14ac:dyDescent="0.2">
      <c r="C5" t="s">
        <v>5</v>
      </c>
      <c r="D5">
        <v>964</v>
      </c>
      <c r="E5">
        <v>855.41</v>
      </c>
    </row>
    <row r="6" spans="3:5" x14ac:dyDescent="0.2">
      <c r="C6" t="s">
        <v>16</v>
      </c>
      <c r="D6">
        <v>554.09</v>
      </c>
      <c r="E6">
        <v>1113.6199999999999</v>
      </c>
    </row>
    <row r="7" spans="3:5" x14ac:dyDescent="0.2">
      <c r="C7" t="s">
        <v>10</v>
      </c>
      <c r="D7">
        <v>2815.36</v>
      </c>
      <c r="E7">
        <v>1250.48</v>
      </c>
    </row>
    <row r="8" spans="3:5" x14ac:dyDescent="0.2">
      <c r="C8" t="s">
        <v>11</v>
      </c>
      <c r="D8">
        <v>949.6</v>
      </c>
      <c r="E8">
        <v>1066.3399999999999</v>
      </c>
    </row>
    <row r="9" spans="3:5" x14ac:dyDescent="0.2">
      <c r="C9" t="s">
        <v>7</v>
      </c>
      <c r="D9">
        <v>760.28</v>
      </c>
      <c r="E9">
        <v>1545.99</v>
      </c>
    </row>
    <row r="10" spans="3:5" x14ac:dyDescent="0.2">
      <c r="C10" t="s">
        <v>9</v>
      </c>
      <c r="D10">
        <v>486.56</v>
      </c>
      <c r="E10">
        <v>496.43</v>
      </c>
    </row>
    <row r="11" spans="3:5" x14ac:dyDescent="0.2">
      <c r="C11" t="s">
        <v>17</v>
      </c>
      <c r="D11">
        <v>488.61</v>
      </c>
      <c r="E11">
        <v>358.11</v>
      </c>
    </row>
    <row r="12" spans="3:5" x14ac:dyDescent="0.2">
      <c r="C12" t="s">
        <v>8</v>
      </c>
      <c r="D12">
        <v>1094.71</v>
      </c>
      <c r="E12">
        <v>674.22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D5C0D-1C6A-1642-B57F-BC4720855C29}">
  <dimension ref="B1:G16"/>
  <sheetViews>
    <sheetView workbookViewId="0">
      <selection activeCell="F21" sqref="F21"/>
    </sheetView>
  </sheetViews>
  <sheetFormatPr baseColWidth="10" defaultRowHeight="16" x14ac:dyDescent="0.2"/>
  <sheetData>
    <row r="1" spans="2:7" x14ac:dyDescent="0.2">
      <c r="B1" t="s">
        <v>13</v>
      </c>
    </row>
    <row r="2" spans="2:7" x14ac:dyDescent="0.2">
      <c r="B2" t="s">
        <v>0</v>
      </c>
      <c r="C2" t="s">
        <v>6</v>
      </c>
      <c r="D2" t="s">
        <v>2</v>
      </c>
      <c r="E2" t="s">
        <v>3</v>
      </c>
      <c r="F2" t="s">
        <v>4</v>
      </c>
      <c r="G2" t="s">
        <v>1</v>
      </c>
    </row>
    <row r="3" spans="2:7" x14ac:dyDescent="0.2">
      <c r="B3" t="s">
        <v>5</v>
      </c>
      <c r="C3">
        <v>1098</v>
      </c>
      <c r="D3">
        <v>1098</v>
      </c>
      <c r="E3" s="1">
        <v>1305.71</v>
      </c>
      <c r="F3">
        <v>1057</v>
      </c>
      <c r="G3">
        <v>1011.47</v>
      </c>
    </row>
    <row r="4" spans="2:7" x14ac:dyDescent="0.2">
      <c r="B4" t="s">
        <v>16</v>
      </c>
      <c r="C4">
        <v>605.55999999999995</v>
      </c>
      <c r="D4">
        <v>606.67999999999995</v>
      </c>
      <c r="E4">
        <v>490.87</v>
      </c>
      <c r="F4">
        <v>525.07000000000005</v>
      </c>
      <c r="G4" s="2">
        <v>530.26</v>
      </c>
    </row>
    <row r="5" spans="2:7" x14ac:dyDescent="0.2">
      <c r="B5" s="3" t="s">
        <v>7</v>
      </c>
      <c r="C5">
        <v>734.93</v>
      </c>
      <c r="D5">
        <v>1000</v>
      </c>
      <c r="E5" s="1">
        <v>1242.1300000000001</v>
      </c>
      <c r="F5">
        <v>724.26</v>
      </c>
      <c r="G5">
        <v>671.03499999999997</v>
      </c>
    </row>
    <row r="6" spans="2:7" x14ac:dyDescent="0.2">
      <c r="B6" t="s">
        <v>8</v>
      </c>
      <c r="C6">
        <v>1330.2</v>
      </c>
      <c r="D6">
        <v>1330.2</v>
      </c>
      <c r="E6">
        <v>1108</v>
      </c>
      <c r="F6">
        <v>1414.99</v>
      </c>
      <c r="G6" s="1">
        <v>1495.07</v>
      </c>
    </row>
    <row r="7" spans="2:7" x14ac:dyDescent="0.2">
      <c r="B7" t="s">
        <v>9</v>
      </c>
      <c r="C7">
        <v>553.69000000000005</v>
      </c>
      <c r="D7">
        <v>541.34</v>
      </c>
      <c r="E7" s="1">
        <v>949.49</v>
      </c>
      <c r="F7">
        <v>610.20000000000005</v>
      </c>
      <c r="G7">
        <v>514.16</v>
      </c>
    </row>
    <row r="8" spans="2:7" x14ac:dyDescent="0.2">
      <c r="B8" t="s">
        <v>10</v>
      </c>
      <c r="C8">
        <v>3073.15</v>
      </c>
      <c r="D8">
        <v>1195.3699999999999</v>
      </c>
      <c r="E8">
        <v>1261.98</v>
      </c>
      <c r="F8">
        <v>2482.12</v>
      </c>
      <c r="G8">
        <v>2616.35</v>
      </c>
    </row>
    <row r="9" spans="2:7" x14ac:dyDescent="0.2">
      <c r="B9" t="s">
        <v>11</v>
      </c>
      <c r="C9">
        <v>962.08</v>
      </c>
      <c r="D9">
        <v>910.95</v>
      </c>
      <c r="E9" s="2">
        <v>743</v>
      </c>
      <c r="F9">
        <v>747.83</v>
      </c>
      <c r="G9">
        <v>643.52</v>
      </c>
    </row>
    <row r="10" spans="2:7" x14ac:dyDescent="0.2">
      <c r="B10" t="s">
        <v>17</v>
      </c>
      <c r="C10">
        <v>687.38</v>
      </c>
      <c r="D10">
        <v>1000</v>
      </c>
      <c r="E10" s="2">
        <v>653.69000000000005</v>
      </c>
      <c r="F10">
        <v>620.88</v>
      </c>
      <c r="G10">
        <v>653.25</v>
      </c>
    </row>
    <row r="16" spans="2:7" x14ac:dyDescent="0.2">
      <c r="C16">
        <f>5/17</f>
        <v>0.29411764705882354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9681-0C13-AA4C-A5FA-DC14F5A103AB}">
  <dimension ref="A1:G21"/>
  <sheetViews>
    <sheetView workbookViewId="0">
      <selection activeCell="D28" sqref="D28"/>
    </sheetView>
  </sheetViews>
  <sheetFormatPr baseColWidth="10" defaultRowHeight="16" x14ac:dyDescent="0.2"/>
  <sheetData>
    <row r="1" spans="1:7" x14ac:dyDescent="0.2">
      <c r="B1" t="s">
        <v>12</v>
      </c>
    </row>
    <row r="2" spans="1:7" x14ac:dyDescent="0.2">
      <c r="B2" t="s">
        <v>0</v>
      </c>
      <c r="C2" t="s">
        <v>6</v>
      </c>
      <c r="D2" t="s">
        <v>2</v>
      </c>
      <c r="E2" t="s">
        <v>3</v>
      </c>
      <c r="F2" t="s">
        <v>4</v>
      </c>
      <c r="G2" t="s">
        <v>1</v>
      </c>
    </row>
    <row r="3" spans="1:7" x14ac:dyDescent="0.2">
      <c r="B3" t="s">
        <v>5</v>
      </c>
      <c r="C3">
        <v>1098</v>
      </c>
      <c r="D3">
        <v>1098</v>
      </c>
      <c r="E3">
        <v>1226.67</v>
      </c>
      <c r="F3">
        <v>1098</v>
      </c>
      <c r="G3">
        <v>1158.0999999999999</v>
      </c>
    </row>
    <row r="4" spans="1:7" x14ac:dyDescent="0.2">
      <c r="B4" t="s">
        <v>16</v>
      </c>
      <c r="C4">
        <v>605.55999999999995</v>
      </c>
      <c r="D4">
        <v>606.67999999999995</v>
      </c>
      <c r="E4">
        <v>602.79</v>
      </c>
      <c r="F4">
        <v>565.34</v>
      </c>
      <c r="G4">
        <v>539.16</v>
      </c>
    </row>
    <row r="5" spans="1:7" x14ac:dyDescent="0.2">
      <c r="B5" t="s">
        <v>7</v>
      </c>
      <c r="C5">
        <v>734.93</v>
      </c>
      <c r="D5">
        <v>734.93</v>
      </c>
      <c r="E5">
        <v>1082.71</v>
      </c>
      <c r="F5">
        <v>715.93</v>
      </c>
      <c r="G5">
        <v>545.66</v>
      </c>
    </row>
    <row r="6" spans="1:7" x14ac:dyDescent="0.2">
      <c r="B6" t="s">
        <v>8</v>
      </c>
      <c r="C6">
        <v>1330.2</v>
      </c>
      <c r="D6">
        <v>1000</v>
      </c>
      <c r="E6">
        <v>1199.26</v>
      </c>
      <c r="F6">
        <v>1456.29</v>
      </c>
      <c r="G6" s="1">
        <v>1886.5</v>
      </c>
    </row>
    <row r="7" spans="1:7" x14ac:dyDescent="0.2">
      <c r="B7" t="s">
        <v>9</v>
      </c>
      <c r="C7">
        <v>553.69000000000005</v>
      </c>
      <c r="D7" s="1">
        <v>813.69</v>
      </c>
      <c r="E7">
        <v>664.59</v>
      </c>
      <c r="F7">
        <v>615.73</v>
      </c>
      <c r="G7">
        <v>518.04</v>
      </c>
    </row>
    <row r="8" spans="1:7" x14ac:dyDescent="0.2">
      <c r="B8" t="s">
        <v>10</v>
      </c>
      <c r="C8">
        <v>3073.15</v>
      </c>
      <c r="D8">
        <v>1257.33</v>
      </c>
      <c r="E8" s="1">
        <v>6291.4</v>
      </c>
      <c r="F8">
        <v>3534.86</v>
      </c>
      <c r="G8" s="1">
        <v>4085.145</v>
      </c>
    </row>
    <row r="9" spans="1:7" x14ac:dyDescent="0.2">
      <c r="B9" t="s">
        <v>11</v>
      </c>
      <c r="C9">
        <v>962.08</v>
      </c>
      <c r="D9">
        <v>1000</v>
      </c>
      <c r="E9" s="1">
        <v>1279.83</v>
      </c>
      <c r="F9">
        <v>950.23</v>
      </c>
      <c r="G9">
        <v>826.88</v>
      </c>
    </row>
    <row r="10" spans="1:7" x14ac:dyDescent="0.2">
      <c r="B10" t="s">
        <v>17</v>
      </c>
      <c r="C10">
        <v>687.38</v>
      </c>
      <c r="D10" s="1">
        <v>1470.3</v>
      </c>
      <c r="E10" s="1">
        <v>1790.34</v>
      </c>
      <c r="F10">
        <v>658.31</v>
      </c>
      <c r="G10" s="2">
        <v>428.81</v>
      </c>
    </row>
    <row r="13" spans="1:7" x14ac:dyDescent="0.2">
      <c r="E13" t="s">
        <v>6</v>
      </c>
      <c r="F13" t="s">
        <v>1</v>
      </c>
    </row>
    <row r="14" spans="1:7" x14ac:dyDescent="0.2">
      <c r="A14" t="s">
        <v>20</v>
      </c>
      <c r="D14">
        <f>14/16</f>
        <v>0.875</v>
      </c>
      <c r="E14">
        <v>1098</v>
      </c>
      <c r="F14">
        <v>1158.0999999999999</v>
      </c>
    </row>
    <row r="15" spans="1:7" x14ac:dyDescent="0.2">
      <c r="E15">
        <v>605.55999999999995</v>
      </c>
      <c r="F15">
        <v>539.16</v>
      </c>
    </row>
    <row r="16" spans="1:7" x14ac:dyDescent="0.2">
      <c r="E16">
        <v>734.93</v>
      </c>
      <c r="F16">
        <v>545.66</v>
      </c>
    </row>
    <row r="17" spans="5:6" x14ac:dyDescent="0.2">
      <c r="E17">
        <v>1330.2</v>
      </c>
      <c r="F17" s="1">
        <v>1886.5</v>
      </c>
    </row>
    <row r="18" spans="5:6" x14ac:dyDescent="0.2">
      <c r="E18">
        <v>553.69000000000005</v>
      </c>
      <c r="F18">
        <v>518.04</v>
      </c>
    </row>
    <row r="19" spans="5:6" x14ac:dyDescent="0.2">
      <c r="E19">
        <v>3073.15</v>
      </c>
      <c r="F19" s="1">
        <v>4085.145</v>
      </c>
    </row>
    <row r="20" spans="5:6" x14ac:dyDescent="0.2">
      <c r="E20">
        <v>962.08</v>
      </c>
      <c r="F20">
        <v>826.88</v>
      </c>
    </row>
    <row r="21" spans="5:6" x14ac:dyDescent="0.2">
      <c r="E21">
        <v>687.38</v>
      </c>
      <c r="F21" s="2">
        <v>428.81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461D-7357-B74D-B754-42BAF95E215B}">
  <dimension ref="B3:E22"/>
  <sheetViews>
    <sheetView workbookViewId="0">
      <selection activeCell="C18" sqref="C18"/>
    </sheetView>
  </sheetViews>
  <sheetFormatPr baseColWidth="10" defaultRowHeight="16" x14ac:dyDescent="0.2"/>
  <sheetData>
    <row r="3" spans="2:5" x14ac:dyDescent="0.2">
      <c r="B3" t="s">
        <v>0</v>
      </c>
      <c r="C3" t="s">
        <v>6</v>
      </c>
      <c r="D3" t="s">
        <v>15</v>
      </c>
      <c r="E3" t="s">
        <v>14</v>
      </c>
    </row>
    <row r="4" spans="2:5" x14ac:dyDescent="0.2">
      <c r="B4" t="s">
        <v>5</v>
      </c>
      <c r="C4">
        <v>1098</v>
      </c>
      <c r="D4">
        <v>1101.7</v>
      </c>
      <c r="E4">
        <v>1321.03</v>
      </c>
    </row>
    <row r="5" spans="2:5" x14ac:dyDescent="0.2">
      <c r="B5" t="s">
        <v>16</v>
      </c>
      <c r="C5">
        <v>605.55999999999995</v>
      </c>
      <c r="D5">
        <v>650.24</v>
      </c>
      <c r="E5">
        <v>547.6</v>
      </c>
    </row>
    <row r="6" spans="2:5" x14ac:dyDescent="0.2">
      <c r="B6" t="s">
        <v>10</v>
      </c>
      <c r="C6">
        <v>3073.15</v>
      </c>
      <c r="D6" s="1">
        <v>5765.68</v>
      </c>
      <c r="E6">
        <v>1438.03</v>
      </c>
    </row>
    <row r="7" spans="2:5" x14ac:dyDescent="0.2">
      <c r="B7" t="s">
        <v>11</v>
      </c>
      <c r="C7">
        <v>962.08</v>
      </c>
      <c r="D7">
        <v>999.26</v>
      </c>
      <c r="E7">
        <v>999.26</v>
      </c>
    </row>
    <row r="8" spans="2:5" x14ac:dyDescent="0.2">
      <c r="B8" t="s">
        <v>7</v>
      </c>
      <c r="C8">
        <v>734.93</v>
      </c>
      <c r="D8">
        <v>557.49</v>
      </c>
      <c r="E8" s="1">
        <v>1012.34</v>
      </c>
    </row>
    <row r="9" spans="2:5" x14ac:dyDescent="0.2">
      <c r="B9" t="s">
        <v>9</v>
      </c>
      <c r="C9">
        <v>553.69000000000005</v>
      </c>
      <c r="D9">
        <v>634.6</v>
      </c>
      <c r="E9">
        <v>902.87</v>
      </c>
    </row>
    <row r="10" spans="2:5" x14ac:dyDescent="0.2">
      <c r="B10" t="s">
        <v>17</v>
      </c>
      <c r="C10">
        <v>687.38</v>
      </c>
      <c r="D10" s="1">
        <v>1470.28</v>
      </c>
      <c r="E10">
        <v>1277.04</v>
      </c>
    </row>
    <row r="11" spans="2:5" x14ac:dyDescent="0.2">
      <c r="B11" t="s">
        <v>8</v>
      </c>
      <c r="C11">
        <v>1330.2</v>
      </c>
      <c r="D11">
        <v>1868.24</v>
      </c>
      <c r="E11" s="1">
        <v>1868.24</v>
      </c>
    </row>
    <row r="13" spans="2:5" x14ac:dyDescent="0.2">
      <c r="B13" t="s">
        <v>18</v>
      </c>
      <c r="E13">
        <f>10/16*100</f>
        <v>62.5</v>
      </c>
    </row>
    <row r="14" spans="2:5" x14ac:dyDescent="0.2">
      <c r="B14" t="s">
        <v>19</v>
      </c>
      <c r="E14">
        <f>9/16*100</f>
        <v>56.25</v>
      </c>
    </row>
    <row r="15" spans="2:5" x14ac:dyDescent="0.2">
      <c r="D15">
        <v>1098</v>
      </c>
      <c r="E15">
        <v>1321.03</v>
      </c>
    </row>
    <row r="16" spans="2:5" x14ac:dyDescent="0.2">
      <c r="D16">
        <v>605.55999999999995</v>
      </c>
      <c r="E16">
        <v>547.6</v>
      </c>
    </row>
    <row r="17" spans="4:5" x14ac:dyDescent="0.2">
      <c r="D17">
        <v>3073.15</v>
      </c>
      <c r="E17">
        <v>1438.03</v>
      </c>
    </row>
    <row r="18" spans="4:5" x14ac:dyDescent="0.2">
      <c r="D18">
        <v>962.08</v>
      </c>
      <c r="E18">
        <v>999.26</v>
      </c>
    </row>
    <row r="19" spans="4:5" x14ac:dyDescent="0.2">
      <c r="D19">
        <v>734.93</v>
      </c>
      <c r="E19" s="1">
        <v>1012.34</v>
      </c>
    </row>
    <row r="20" spans="4:5" x14ac:dyDescent="0.2">
      <c r="D20">
        <v>553.69000000000005</v>
      </c>
      <c r="E20">
        <v>902.87</v>
      </c>
    </row>
    <row r="21" spans="4:5" x14ac:dyDescent="0.2">
      <c r="D21">
        <v>687.38</v>
      </c>
      <c r="E21">
        <v>1277.04</v>
      </c>
    </row>
    <row r="22" spans="4:5" x14ac:dyDescent="0.2">
      <c r="D22">
        <v>1330.2</v>
      </c>
      <c r="E22" s="1">
        <v>1868.24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7616-7C6F-424F-B66C-ACF31ECD38F4}">
  <dimension ref="A3:D33"/>
  <sheetViews>
    <sheetView tabSelected="1" workbookViewId="0">
      <selection activeCell="D13" sqref="D13"/>
    </sheetView>
  </sheetViews>
  <sheetFormatPr baseColWidth="10" defaultRowHeight="16" x14ac:dyDescent="0.2"/>
  <sheetData>
    <row r="3" spans="1:4" x14ac:dyDescent="0.2">
      <c r="A3" t="s">
        <v>22</v>
      </c>
      <c r="B3" t="s">
        <v>0</v>
      </c>
      <c r="C3" t="s">
        <v>22</v>
      </c>
    </row>
    <row r="4" spans="1:4" x14ac:dyDescent="0.2">
      <c r="B4" t="s">
        <v>5</v>
      </c>
      <c r="C4">
        <v>0.03</v>
      </c>
    </row>
    <row r="5" spans="1:4" x14ac:dyDescent="0.2">
      <c r="B5" t="s">
        <v>16</v>
      </c>
      <c r="C5">
        <v>0.21</v>
      </c>
    </row>
    <row r="6" spans="1:4" x14ac:dyDescent="0.2">
      <c r="B6" t="s">
        <v>10</v>
      </c>
      <c r="C6">
        <v>-5.1999999999999998E-2</v>
      </c>
    </row>
    <row r="7" spans="1:4" x14ac:dyDescent="0.2">
      <c r="B7" t="s">
        <v>11</v>
      </c>
      <c r="C7">
        <v>5.2999999999999999E-2</v>
      </c>
    </row>
    <row r="8" spans="1:4" x14ac:dyDescent="0.2">
      <c r="B8" t="s">
        <v>7</v>
      </c>
      <c r="C8">
        <v>2E-3</v>
      </c>
    </row>
    <row r="9" spans="1:4" x14ac:dyDescent="0.2">
      <c r="B9" t="s">
        <v>9</v>
      </c>
      <c r="C9">
        <v>8.3099999999999993E-2</v>
      </c>
    </row>
    <row r="10" spans="1:4" x14ac:dyDescent="0.2">
      <c r="B10" t="s">
        <v>17</v>
      </c>
      <c r="C10">
        <v>0.115</v>
      </c>
    </row>
    <row r="11" spans="1:4" x14ac:dyDescent="0.2">
      <c r="B11" t="s">
        <v>8</v>
      </c>
      <c r="C11">
        <v>0.3</v>
      </c>
    </row>
    <row r="13" spans="1:4" x14ac:dyDescent="0.2">
      <c r="A13" t="s">
        <v>23</v>
      </c>
      <c r="B13" s="4" t="s">
        <v>0</v>
      </c>
      <c r="C13" t="s">
        <v>6</v>
      </c>
      <c r="D13" t="s">
        <v>24</v>
      </c>
    </row>
    <row r="14" spans="1:4" x14ac:dyDescent="0.2">
      <c r="B14" s="4" t="s">
        <v>5</v>
      </c>
      <c r="C14">
        <v>2733.16</v>
      </c>
      <c r="D14">
        <v>1935.14</v>
      </c>
    </row>
    <row r="15" spans="1:4" x14ac:dyDescent="0.2">
      <c r="B15" s="4" t="s">
        <v>16</v>
      </c>
      <c r="C15">
        <v>2376.8000000000002</v>
      </c>
      <c r="D15">
        <v>1471.51</v>
      </c>
    </row>
    <row r="16" spans="1:4" x14ac:dyDescent="0.2">
      <c r="B16" s="4" t="s">
        <v>10</v>
      </c>
      <c r="C16">
        <v>1602.07</v>
      </c>
      <c r="D16">
        <v>860.9</v>
      </c>
    </row>
    <row r="17" spans="2:4" x14ac:dyDescent="0.2">
      <c r="B17" s="4" t="s">
        <v>11</v>
      </c>
      <c r="C17">
        <v>1110.58</v>
      </c>
      <c r="D17">
        <v>1006.45</v>
      </c>
    </row>
    <row r="18" spans="2:4" x14ac:dyDescent="0.2">
      <c r="B18" s="4" t="s">
        <v>7</v>
      </c>
      <c r="C18">
        <v>3388.76</v>
      </c>
      <c r="D18">
        <v>1233.3399999999999</v>
      </c>
    </row>
    <row r="19" spans="2:4" x14ac:dyDescent="0.2">
      <c r="B19" s="4" t="s">
        <v>9</v>
      </c>
      <c r="C19">
        <v>533.70000000000005</v>
      </c>
      <c r="D19">
        <v>1409.45</v>
      </c>
    </row>
    <row r="20" spans="2:4" x14ac:dyDescent="0.2">
      <c r="B20" s="4" t="s">
        <v>17</v>
      </c>
      <c r="C20">
        <v>1345.6</v>
      </c>
      <c r="D20">
        <v>1636.3</v>
      </c>
    </row>
    <row r="21" spans="2:4" x14ac:dyDescent="0.2">
      <c r="B21" s="4" t="s">
        <v>8</v>
      </c>
      <c r="C21">
        <v>1828.72</v>
      </c>
      <c r="D21">
        <v>1700.13</v>
      </c>
    </row>
    <row r="26" spans="2:4" x14ac:dyDescent="0.2">
      <c r="C26">
        <v>2733.16</v>
      </c>
      <c r="D26">
        <v>1935.14</v>
      </c>
    </row>
    <row r="27" spans="2:4" x14ac:dyDescent="0.2">
      <c r="C27">
        <v>2376.8000000000002</v>
      </c>
      <c r="D27">
        <v>1471.51</v>
      </c>
    </row>
    <row r="28" spans="2:4" x14ac:dyDescent="0.2">
      <c r="C28">
        <v>1602.07</v>
      </c>
      <c r="D28">
        <v>860.9</v>
      </c>
    </row>
    <row r="29" spans="2:4" x14ac:dyDescent="0.2">
      <c r="C29">
        <v>1110.58</v>
      </c>
      <c r="D29">
        <v>1006.45</v>
      </c>
    </row>
    <row r="30" spans="2:4" x14ac:dyDescent="0.2">
      <c r="C30">
        <v>3388.76</v>
      </c>
      <c r="D30">
        <v>1233.3399999999999</v>
      </c>
    </row>
    <row r="31" spans="2:4" x14ac:dyDescent="0.2">
      <c r="C31">
        <v>533.70000000000005</v>
      </c>
      <c r="D31">
        <v>1409.45</v>
      </c>
    </row>
    <row r="32" spans="2:4" x14ac:dyDescent="0.2">
      <c r="C32">
        <v>1345.6</v>
      </c>
      <c r="D32">
        <v>1636.3</v>
      </c>
    </row>
    <row r="33" spans="3:4" x14ac:dyDescent="0.2">
      <c r="C33">
        <v>1828.72</v>
      </c>
      <c r="D33">
        <v>1700.13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Deep Learning</vt:lpstr>
      <vt:lpstr>BASIC</vt:lpstr>
      <vt:lpstr>COMPLEX</vt:lpstr>
      <vt:lpstr>BOOSTED</vt:lpstr>
      <vt:lpstr>Naive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2019-04-04T00:18:47Z</dcterms:created>
  <dcterms:modified xsi:type="dcterms:W3CDTF">2019-04-25T01:04:21Z</dcterms:modified>
</cp:coreProperties>
</file>