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<sst xmlns="http://schemas.openxmlformats.org/spreadsheetml/2006/main" count="12098" uniqueCount="931">
  <si>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</si>
  <si>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</si>
  <si>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</si>
  <si>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</si>
  <si>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</si>
  <si>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</si>
  <si>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</si>
  <si>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</si>
  <si>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</si>
  <si>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</si>
  <si>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</si>
  <si>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</si>
  <si>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</si>
  <si>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</si>
  <si>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</si>
  <si>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</si>
  <si>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</si>
  <si>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</si>
  <si>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</si>
  <si>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</si>
  <si>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</si>
  <si>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</si>
  <si>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</si>
  <si>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</si>
  <si>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</si>
  <si>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</si>
  <si>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</si>
  <si>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</si>
  <si>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</si>
  <si>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</si>
  <si>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</si>
  <si>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</si>
  <si>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</si>
  <si>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</si>
  <si>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</si>
  <si>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</si>
  <si>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</si>
  <si>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</si>
  <si>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</si>
  <si>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</si>
  <si>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</si>
  <si>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</si>
  <si>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</si>
  <si>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</si>
  <si>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</si>
  <si>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</si>
  <si>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</si>
  <si>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</si>
  <si>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</si>
  <si>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</si>
  <si>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</si>
  <si>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</si>
  <si>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</si>
  <si>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</si>
  <si>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</si>
  <si>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</si>
  <si>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</si>
  <si>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</si>
  <si>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</si>
  <si>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</si>
  <si>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</si>
  <si>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</si>
  <si>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</si>
  <si>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</si>
  <si>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</si>
  <si>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</si>
  <si>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</si>
  <si>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</si>
  <si>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</si>
  <si>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</si>
  <si>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</si>
  <si>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</si>
  <si>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</si>
  <si>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</si>
  <si>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</si>
  <si>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</si>
  <si>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</si>
  <si>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</si>
  <si>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</si>
  <si>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</si>
  <si>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</si>
  <si>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</si>
  <si>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</si>
  <si>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</si>
  <si>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</si>
  <si>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</si>
  <si>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</si>
  <si>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</si>
  <si>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</si>
  <si>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</si>
  <si>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</si>
  <si>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</si>
  <si>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</si>
  <si>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</si>
  <si>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</si>
  <si>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</si>
  <si>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</si>
  <si>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</si>
  <si>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</si>
  <si>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</si>
  <si>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</si>
  <si>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</si>
  <si>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</si>
  <si>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</si>
  <si>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</si>
  <si>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</si>
  <si>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</si>
  <si>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</si>
  <si>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</si>
  <si>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</si>
  <si>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</si>
  <si>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</si>
  <si>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</si>
  <si>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</si>
  <si>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</si>
  <si>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</si>
  <si>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</si>
  <si>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</si>
  <si>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</si>
  <si>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</si>
  <si>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</si>
  <si>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</si>
  <si>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</si>
  <si>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</si>
  <si>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</si>
  <si>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</si>
  <si>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</si>
  <si>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</si>
  <si>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</si>
  <si>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</si>
  <si>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</si>
  <si>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</si>
  <si>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</si>
  <si>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</si>
  <si>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</si>
  <si>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</si>
  <si>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</si>
  <si>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</si>
  <si>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</si>
  <si>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</si>
  <si>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</si>
  <si>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</si>
  <si>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</si>
  <si>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</si>
  <si>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</si>
  <si>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</si>
  <si>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</si>
  <si>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</si>
  <si>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</si>
  <si>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</si>
  <si>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</si>
  <si>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</si>
  <si>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</si>
  <si>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</si>
  <si>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</si>
  <si>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</si>
  <si>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</si>
  <si>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</si>
  <si>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</si>
  <si>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</si>
  <si>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</si>
  <si>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</si>
  <si>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</si>
  <si>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</si>
  <si>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</si>
  <si>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</si>
  <si>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</si>
  <si>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</si>
  <si>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</si>
  <si>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</si>
  <si>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</si>
  <si>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</si>
  <si>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</si>
  <si>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</si>
  <si>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</si>
  <si>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</si>
  <si>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</si>
  <si>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</si>
  <si>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</si>
  <si>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</si>
  <si>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</si>
  <si>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</si>
  <si>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</si>
  <si>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</si>
  <si>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</si>
  <si>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</si>
  <si>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</si>
  <si>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</si>
  <si>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</si>
  <si>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</si>
  <si>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</si>
  <si>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</si>
  <si>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</si>
  <si>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</si>
  <si>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</si>
  <si>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</si>
  <si>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</si>
  <si>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</si>
  <si>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</si>
  <si>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</si>
  <si>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</si>
  <si>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</si>
  <si>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</si>
  <si>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</si>
  <si>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</si>
  <si>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</si>
  <si>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</si>
  <si>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</si>
  <si>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</si>
  <si>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</si>
  <si>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</si>
  <si>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</si>
  <si>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</si>
  <si>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</si>
  <si>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</si>
  <si>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</si>
  <si>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</si>
  <si>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</si>
  <si>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</si>
  <si>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</si>
  <si>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</si>
  <si>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</si>
  <si>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</si>
  <si>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</si>
  <si>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</si>
  <si>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</si>
  <si>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</si>
  <si>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</si>
  <si>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</si>
  <si>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</si>
  <si>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</si>
  <si>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</si>
  <si>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</si>
  <si>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</si>
  <si>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</si>
  <si>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</si>
  <si>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</si>
  <si>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</si>
  <si>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</si>
  <si>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</si>
  <si>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</si>
  <si>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</si>
  <si>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</si>
  <si>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</si>
  <si>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</si>
  <si>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</si>
  <si>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</si>
  <si>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</si>
  <si>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</si>
  <si>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</si>
  <si>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</si>
  <si>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</si>
  <si>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</si>
  <si>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</si>
  <si>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</si>
  <si>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</si>
  <si>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</si>
  <si>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</si>
  <si>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</si>
  <si>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</si>
  <si>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</si>
  <si>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</si>
  <si>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</si>
  <si>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</si>
  <si>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</si>
  <si>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</si>
  <si>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</si>
  <si>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</si>
  <si>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</si>
  <si>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</si>
  <si>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</si>
  <si>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</si>
  <si>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</si>
  <si>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</si>
  <si>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</si>
  <si>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</si>
  <si>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</si>
  <si>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</si>
  <si>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</si>
  <si>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</si>
  <si>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</si>
  <si>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</si>
  <si>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</si>
  <si>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</si>
  <si>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</si>
  <si>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</si>
  <si>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</si>
  <si>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</si>
  <si>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</si>
  <si>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</si>
  <si>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</si>
  <si>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</si>
  <si>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</si>
  <si>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</si>
  <si>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</si>
  <si>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</si>
  <si>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</si>
  <si>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</si>
  <si>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</si>
  <si>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</si>
  <si>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</si>
  <si>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</si>
  <si>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</si>
  <si>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</si>
  <si>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</si>
  <si>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</si>
  <si>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</si>
  <si>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</si>
  <si>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</si>
  <si>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</si>
  <si>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</si>
  <si>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</si>
  <si>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</si>
  <si>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</si>
  <si>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</si>
  <si>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</si>
  <si>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</si>
  <si>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</si>
  <si>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</si>
  <si>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</si>
  <si>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</si>
  <si>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</si>
  <si>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</si>
  <si>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</si>
  <si>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</si>
  <si>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</si>
  <si>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</si>
  <si>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</si>
  <si>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</si>
  <si>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</si>
  <si>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</si>
  <si>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</si>
  <si>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</si>
  <si>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</si>
  <si>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</si>
  <si>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</si>
  <si>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</si>
  <si>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</si>
  <si>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</si>
  <si>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</si>
  <si>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</si>
  <si>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</si>
  <si>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</si>
  <si>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</si>
  <si>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</si>
  <si>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</si>
  <si>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</si>
  <si>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</si>
  <si>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</si>
  <si>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</si>
  <si>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</si>
  <si>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</si>
  <si>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</si>
  <si>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</si>
  <si>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</si>
  <si>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</si>
  <si>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</si>
  <si>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</si>
  <si>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</si>
  <si>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</si>
  <si>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</si>
  <si>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</si>
  <si>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</si>
  <si>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</si>
  <si>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</si>
  <si>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</si>
  <si>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</si>
  <si>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</si>
  <si>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</si>
  <si>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</si>
  <si>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</si>
  <si>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</si>
  <si>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</si>
  <si>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</si>
  <si>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</si>
  <si>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</si>
  <si>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</si>
  <si>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</si>
  <si>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</si>
  <si>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</si>
  <si>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</si>
  <si>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</si>
  <si>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</si>
  <si>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</si>
  <si>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</si>
  <si>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</si>
  <si>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</si>
  <si>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</si>
  <si>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</si>
  <si>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</si>
  <si>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</si>
  <si>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</si>
  <si>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</si>
  <si>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</si>
  <si>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</si>
  <si>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</si>
  <si>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</si>
  <si>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</si>
  <si>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</si>
  <si>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</si>
  <si>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</si>
  <si>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</si>
  <si>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</si>
  <si>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</si>
  <si>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</si>
  <si>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</si>
  <si>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</si>
  <si>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</si>
  <si>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</si>
  <si>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</si>
  <si>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</si>
  <si>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</si>
  <si>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</si>
  <si>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</si>
  <si>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</si>
  <si>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</si>
  <si>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</si>
  <si>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</si>
  <si>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</si>
  <si>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</si>
  <si>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</si>
  <si>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</si>
  <si>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</si>
  <si>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</si>
  <si>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</si>
  <si>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</si>
  <si>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</si>
  <si>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</si>
  <si>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</si>
  <si>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</si>
  <si>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</si>
  <si>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</si>
  <si>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</si>
  <si>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</si>
  <si>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</si>
  <si>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</si>
  <si>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</si>
  <si>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</si>
  <si>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</si>
  <si>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</si>
  <si>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</si>
  <si>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</si>
  <si>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</si>
  <si>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</si>
  <si>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</si>
  <si>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</si>
  <si>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</si>
  <si>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</si>
  <si>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</si>
  <si>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</si>
  <si>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</si>
  <si>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</si>
  <si>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</si>
  <si>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</si>
  <si>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</si>
  <si>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</si>
  <si>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</si>
  <si>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</si>
  <si>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</si>
  <si>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</si>
  <si>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</si>
  <si>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</si>
  <si>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</si>
  <si>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</si>
  <si>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</si>
  <si>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</si>
  <si>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</si>
  <si>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</si>
  <si>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</si>
  <si>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</si>
  <si>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</si>
  <si>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</si>
  <si>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</si>
  <si>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</si>
  <si>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</si>
  <si>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</si>
  <si>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</si>
  <si>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</si>
  <si>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</si>
  <si>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</si>
  <si>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</si>
  <si>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</si>
  <si>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</si>
  <si>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</si>
  <si>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</si>
  <si>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</si>
  <si>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</si>
  <si>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</si>
  <si>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</si>
  <si>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</si>
  <si>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</si>
  <si>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</si>
  <si>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</si>
  <si>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</si>
  <si>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</si>
  <si>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</si>
  <si>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</si>
  <si>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</si>
  <si>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</si>
  <si>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</si>
  <si>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</si>
  <si>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</si>
  <si>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</si>
  <si>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</si>
  <si>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</si>
  <si>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</si>
  <si>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</si>
  <si>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</si>
  <si>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</si>
  <si>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</si>
  <si>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</si>
  <si>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</si>
  <si>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</si>
  <si>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</si>
  <si>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</si>
  <si>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</si>
  <si>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</si>
  <si>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</si>
  <si>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</si>
  <si>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</si>
  <si>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</si>
  <si>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</si>
  <si>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</si>
  <si>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</si>
  <si>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</si>
  <si>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</si>
  <si>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</si>
  <si>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</si>
  <si>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</si>
  <si>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</si>
  <si>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</si>
  <si>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</si>
  <si>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</si>
  <si>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</si>
  <si>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</si>
  <si>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</si>
  <si>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</si>
  <si>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</si>
  <si>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</si>
  <si>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</si>
  <si>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</si>
  <si>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</si>
  <si>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</si>
  <si>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</si>
  <si>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</si>
  <si>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</si>
  <si>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</si>
  <si>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</si>
  <si>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</si>
  <si>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</si>
  <si>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</si>
  <si>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</si>
  <si>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</si>
  <si>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</si>
  <si>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</si>
  <si>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</si>
  <si>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</si>
  <si>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</si>
  <si>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</si>
  <si>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</si>
  <si>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</si>
  <si>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</si>
  <si>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</si>
  <si>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</si>
  <si>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</si>
  <si>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</si>
  <si>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</si>
  <si>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</si>
  <si>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</si>
  <si>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</si>
  <si>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</si>
  <si>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</si>
  <si>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</si>
  <si>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</si>
  <si>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</si>
  <si>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</si>
  <si>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</si>
  <si>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</si>
  <si>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</si>
  <si>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</si>
  <si>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</si>
  <si>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</si>
  <si>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</si>
  <si>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</si>
  <si>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</si>
  <si>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</si>
  <si>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</si>
  <si>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</si>
  <si>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</si>
  <si>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</si>
  <si>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</si>
  <si>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</si>
  <si>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</si>
  <si>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</si>
  <si>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</si>
  <si>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</si>
  <si>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</si>
  <si>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</si>
  <si>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</si>
  <si>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</si>
  <si>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</si>
  <si>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</si>
  <si>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</si>
  <si>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</si>
  <si>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</si>
  <si>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</si>
  <si>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</si>
  <si>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</si>
  <si>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</si>
  <si>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</si>
  <si>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</si>
  <si>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</si>
  <si>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</si>
  <si>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</si>
  <si>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</si>
  <si>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</si>
  <si>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</si>
  <si>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</si>
  <si>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</si>
  <si>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</si>
  <si>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</si>
  <si>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</si>
  <si>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</si>
  <si>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</si>
  <si>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</si>
  <si>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</si>
  <si>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</si>
  <si>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</si>
  <si>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</si>
  <si>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</si>
  <si>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</si>
  <si>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</si>
  <si>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</si>
  <si>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</si>
  <si>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</si>
  <si>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</si>
  <si>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</si>
  <si>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</si>
  <si>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</si>
  <si>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</si>
  <si>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</si>
  <si>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</si>
  <si>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</si>
  <si>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</si>
  <si>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</si>
  <si>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</si>
  <si>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</si>
  <si>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</si>
  <si>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</si>
  <si>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</si>
  <si>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</si>
  <si>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</si>
  <si>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</si>
  <si>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</si>
  <si>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</si>
  <si>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</si>
  <si>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</si>
  <si>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</si>
  <si>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</si>
  <si>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</si>
  <si>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</si>
  <si>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</si>
  <si>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</si>
  <si>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</si>
  <si>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</si>
  <si>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</si>
  <si>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</si>
  <si>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</si>
  <si>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</si>
  <si>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</si>
  <si>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</si>
  <si>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</si>
  <si>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</si>
  <si>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</si>
  <si>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</si>
  <si>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</si>
  <si>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</si>
  <si>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</si>
  <si>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</si>
  <si>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</si>
  <si>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</si>
  <si>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</si>
  <si>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</si>
  <si>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</si>
  <si>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</si>
  <si>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</si>
  <si>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</si>
  <si>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</si>
  <si>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</si>
  <si>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</si>
  <si>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</si>
  <si>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</si>
  <si>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</si>
  <si>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</si>
  <si>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</si>
  <si>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</si>
  <si>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</si>
  <si>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</si>
  <si>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</si>
  <si>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</si>
  <si>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</si>
  <si>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</si>
  <si>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00000000f0000000</t>
  </si>
  <si>
    <t xml:space="preserve">high-multiplicity trigger delay</t>
  </si>
  <si>
    <t xml:space="preserve">hmt_delay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</si>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</sst>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444" activePane="bottomLeft" state="frozen"/>
      <selection pane="topLeft" activeCell="A1" activeCellId="0" sqref="A1"/>
      <selection pane="bottomLeft" activeCell="P1497" activeCellId="0" sqref="P1497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4.4" hidden="false" customHeight="false" outlineLevel="0" collapsed="false">
      <c r="A736" s="8"/>
      <c r="B736" s="9"/>
      <c r="C736" s="9"/>
      <c r="D736" s="8"/>
      <c r="E736" s="10"/>
      <c r="F736" s="8"/>
      <c r="G736" s="8"/>
      <c r="H736" s="8"/>
      <c r="I736" s="8"/>
      <c r="J736" s="8"/>
      <c r="K736" s="14"/>
      <c r="L736" s="23"/>
      <c r="M736" s="14"/>
      <c r="N736" s="14"/>
    </row>
    <row r="737" customFormat="false" ht="14.4" hidden="false" customHeight="false" outlineLevel="0" collapsed="false">
      <c r="A737" s="8" t="s">
        <v>119</v>
      </c>
      <c r="B737" s="9" t="n">
        <v>54</v>
      </c>
      <c r="C737" s="9" t="n">
        <v>0</v>
      </c>
      <c r="D737" s="9" t="n">
        <v>33</v>
      </c>
      <c r="E737" s="10" t="str">
        <f aca="false">DEC2HEX(HEX2DEC(A737)+B737*4096+HEX2DEC(D737)*8,8)</f>
        <v>000B6198</v>
      </c>
      <c r="F737" s="8" t="s">
        <v>91</v>
      </c>
      <c r="G737" s="8" t="s">
        <v>705</v>
      </c>
      <c r="H737" s="8" t="s">
        <v>24</v>
      </c>
      <c r="I737" s="8" t="s">
        <v>21</v>
      </c>
      <c r="J737" s="18" t="s">
        <v>706</v>
      </c>
      <c r="K737" s="16" t="s">
        <v>123</v>
      </c>
      <c r="L737" s="24" t="s">
        <v>124</v>
      </c>
      <c r="M737" s="16" t="str">
        <f aca="false">CONCATENATE("ME",K737,"/",L737)</f>
        <v>ME1a/01</v>
      </c>
      <c r="N737" s="16" t="str">
        <f aca="false">CONCATENATE(O737,SUBSTITUTE(LOWER(M737),"/","_"))</f>
        <v>rate_lct_me1a_01</v>
      </c>
      <c r="O737" s="3" t="s">
        <v>707</v>
      </c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706</v>
      </c>
      <c r="K738" s="16" t="s">
        <v>123</v>
      </c>
      <c r="L738" s="21" t="s">
        <v>136</v>
      </c>
      <c r="M738" s="16" t="str">
        <f aca="false">CONCATENATE("ME",K738,"/",L738)</f>
        <v>ME1a/02</v>
      </c>
      <c r="N738" s="16" t="str">
        <f aca="false">CONCATENATE(O738,SUBSTITUTE(LOWER(M738),"/","_"))</f>
        <v>rate_lct_me1a_02</v>
      </c>
      <c r="O738" s="3" t="s">
        <v>707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34</v>
      </c>
      <c r="E739" s="10" t="str">
        <f aca="false">DEC2HEX(HEX2DEC(A739)+B739*4096+HEX2DEC(D739)*8,8)</f>
        <v>000B61A0</v>
      </c>
      <c r="F739" s="8" t="s">
        <v>91</v>
      </c>
      <c r="G739" s="8" t="s">
        <v>705</v>
      </c>
      <c r="H739" s="8" t="s">
        <v>24</v>
      </c>
      <c r="I739" s="8" t="s">
        <v>21</v>
      </c>
      <c r="J739" s="18" t="s">
        <v>706</v>
      </c>
      <c r="K739" s="16" t="s">
        <v>123</v>
      </c>
      <c r="L739" s="21" t="s">
        <v>137</v>
      </c>
      <c r="M739" s="16" t="str">
        <f aca="false">CONCATENATE("ME",K739,"/",L739)</f>
        <v>ME1a/03</v>
      </c>
      <c r="N739" s="16" t="str">
        <f aca="false">CONCATENATE(O739,SUBSTITUTE(LOWER(M739),"/","_"))</f>
        <v>rate_lct_me1a_03</v>
      </c>
      <c r="O739" s="3" t="s">
        <v>707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706</v>
      </c>
      <c r="K740" s="16" t="s">
        <v>123</v>
      </c>
      <c r="L740" s="21" t="s">
        <v>138</v>
      </c>
      <c r="M740" s="16" t="str">
        <f aca="false">CONCATENATE("ME",K740,"/",L740)</f>
        <v>ME1a/04</v>
      </c>
      <c r="N740" s="16" t="str">
        <f aca="false">CONCATENATE(O740,SUBSTITUTE(LOWER(M740),"/","_"))</f>
        <v>rate_lct_me1a_04</v>
      </c>
      <c r="O740" s="3" t="s">
        <v>707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35</v>
      </c>
      <c r="E741" s="10" t="str">
        <f aca="false">DEC2HEX(HEX2DEC(A741)+B741*4096+HEX2DEC(D741)*8,8)</f>
        <v>000B61A8</v>
      </c>
      <c r="F741" s="8" t="s">
        <v>91</v>
      </c>
      <c r="G741" s="8" t="s">
        <v>705</v>
      </c>
      <c r="H741" s="8" t="s">
        <v>24</v>
      </c>
      <c r="I741" s="8" t="s">
        <v>21</v>
      </c>
      <c r="J741" s="18" t="s">
        <v>706</v>
      </c>
      <c r="K741" s="16" t="s">
        <v>123</v>
      </c>
      <c r="L741" s="21" t="s">
        <v>139</v>
      </c>
      <c r="M741" s="16" t="str">
        <f aca="false">CONCATENATE("ME",K741,"/",L741)</f>
        <v>ME1a/05</v>
      </c>
      <c r="N741" s="16" t="str">
        <f aca="false">CONCATENATE(O741,SUBSTITUTE(LOWER(M741),"/","_"))</f>
        <v>rate_lct_me1a_05</v>
      </c>
      <c r="O741" s="3" t="s">
        <v>707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706</v>
      </c>
      <c r="K742" s="16" t="s">
        <v>123</v>
      </c>
      <c r="L742" s="21" t="s">
        <v>140</v>
      </c>
      <c r="M742" s="16" t="str">
        <f aca="false">CONCATENATE("ME",K742,"/",L742)</f>
        <v>ME1a/06</v>
      </c>
      <c r="N742" s="16" t="str">
        <f aca="false">CONCATENATE(O742,SUBSTITUTE(LOWER(M742),"/","_"))</f>
        <v>rate_lct_me1a_06</v>
      </c>
      <c r="O742" s="3" t="s">
        <v>707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36</v>
      </c>
      <c r="E743" s="10" t="str">
        <f aca="false">DEC2HEX(HEX2DEC(A743)+B743*4096+HEX2DEC(D743)*8,8)</f>
        <v>000B61B0</v>
      </c>
      <c r="F743" s="8" t="s">
        <v>91</v>
      </c>
      <c r="G743" s="8" t="s">
        <v>705</v>
      </c>
      <c r="H743" s="8" t="s">
        <v>24</v>
      </c>
      <c r="I743" s="8" t="s">
        <v>21</v>
      </c>
      <c r="J743" s="18" t="s">
        <v>706</v>
      </c>
      <c r="K743" s="16" t="s">
        <v>123</v>
      </c>
      <c r="L743" s="21" t="s">
        <v>141</v>
      </c>
      <c r="M743" s="16" t="str">
        <f aca="false">CONCATENATE("ME",K743,"/",L743)</f>
        <v>ME1a/07</v>
      </c>
      <c r="N743" s="16" t="str">
        <f aca="false">CONCATENATE(O743,SUBSTITUTE(LOWER(M743),"/","_"))</f>
        <v>rate_lct_me1a_07</v>
      </c>
      <c r="O743" s="3" t="s">
        <v>707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706</v>
      </c>
      <c r="K744" s="16" t="s">
        <v>123</v>
      </c>
      <c r="L744" s="21" t="s">
        <v>142</v>
      </c>
      <c r="M744" s="16" t="str">
        <f aca="false">CONCATENATE("ME",K744,"/",L744)</f>
        <v>ME1a/08</v>
      </c>
      <c r="N744" s="16" t="str">
        <f aca="false">CONCATENATE(O744,SUBSTITUTE(LOWER(M744),"/","_"))</f>
        <v>rate_lct_me1a_08</v>
      </c>
      <c r="O744" s="3" t="s">
        <v>707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37</v>
      </c>
      <c r="E745" s="10" t="str">
        <f aca="false">DEC2HEX(HEX2DEC(A745)+B745*4096+HEX2DEC(D745)*8,8)</f>
        <v>000B61B8</v>
      </c>
      <c r="F745" s="8" t="s">
        <v>91</v>
      </c>
      <c r="G745" s="8" t="s">
        <v>705</v>
      </c>
      <c r="H745" s="8" t="s">
        <v>24</v>
      </c>
      <c r="I745" s="8" t="s">
        <v>21</v>
      </c>
      <c r="J745" s="18" t="s">
        <v>706</v>
      </c>
      <c r="K745" s="16" t="s">
        <v>123</v>
      </c>
      <c r="L745" s="21" t="s">
        <v>143</v>
      </c>
      <c r="M745" s="16" t="str">
        <f aca="false">CONCATENATE("ME",K745,"/",L745)</f>
        <v>ME1a/09</v>
      </c>
      <c r="N745" s="16" t="str">
        <f aca="false">CONCATENATE(O745,SUBSTITUTE(LOWER(M745),"/","_"))</f>
        <v>rate_lct_me1a_09</v>
      </c>
      <c r="O745" s="3" t="s">
        <v>707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/>
      <c r="L746" s="24"/>
      <c r="M746" s="16"/>
      <c r="N746" s="16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38</v>
      </c>
      <c r="E747" s="10" t="str">
        <f aca="false">DEC2HEX(HEX2DEC(A747)+B747*4096+HEX2DEC(D747)*8,8)</f>
        <v>000B61C0</v>
      </c>
      <c r="F747" s="8" t="s">
        <v>91</v>
      </c>
      <c r="G747" s="8" t="s">
        <v>705</v>
      </c>
      <c r="H747" s="8" t="s">
        <v>24</v>
      </c>
      <c r="I747" s="8" t="s">
        <v>21</v>
      </c>
      <c r="J747" s="18" t="s">
        <v>706</v>
      </c>
      <c r="K747" s="16" t="s">
        <v>144</v>
      </c>
      <c r="L747" s="24" t="s">
        <v>124</v>
      </c>
      <c r="M747" s="16" t="str">
        <f aca="false">CONCATENATE("ME",K747,"/",L747)</f>
        <v>ME1b/01</v>
      </c>
      <c r="N747" s="16" t="str">
        <f aca="false">CONCATENATE(O747,SUBSTITUTE(LOWER(M747),"/","_"))</f>
        <v>rate_lct_me1b_01</v>
      </c>
      <c r="O747" s="3" t="s">
        <v>707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706</v>
      </c>
      <c r="K748" s="16" t="s">
        <v>144</v>
      </c>
      <c r="L748" s="21" t="s">
        <v>136</v>
      </c>
      <c r="M748" s="16" t="str">
        <f aca="false">CONCATENATE("ME",K748,"/",L748)</f>
        <v>ME1b/02</v>
      </c>
      <c r="N748" s="16" t="str">
        <f aca="false">CONCATENATE(O748,SUBSTITUTE(LOWER(M748),"/","_"))</f>
        <v>rate_lct_me1b_02</v>
      </c>
      <c r="O748" s="3" t="s">
        <v>707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39</v>
      </c>
      <c r="E749" s="10" t="str">
        <f aca="false">DEC2HEX(HEX2DEC(A749)+B749*4096+HEX2DEC(D749)*8,8)</f>
        <v>000B61C8</v>
      </c>
      <c r="F749" s="8" t="s">
        <v>91</v>
      </c>
      <c r="G749" s="8" t="s">
        <v>705</v>
      </c>
      <c r="H749" s="8" t="s">
        <v>24</v>
      </c>
      <c r="I749" s="8" t="s">
        <v>21</v>
      </c>
      <c r="J749" s="18" t="s">
        <v>706</v>
      </c>
      <c r="K749" s="16" t="s">
        <v>144</v>
      </c>
      <c r="L749" s="21" t="s">
        <v>137</v>
      </c>
      <c r="M749" s="16" t="str">
        <f aca="false">CONCATENATE("ME",K749,"/",L749)</f>
        <v>ME1b/03</v>
      </c>
      <c r="N749" s="16" t="str">
        <f aca="false">CONCATENATE(O749,SUBSTITUTE(LOWER(M749),"/","_"))</f>
        <v>rate_lct_me1b_03</v>
      </c>
      <c r="O749" s="3" t="s">
        <v>707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706</v>
      </c>
      <c r="K750" s="16" t="s">
        <v>144</v>
      </c>
      <c r="L750" s="21" t="s">
        <v>138</v>
      </c>
      <c r="M750" s="16" t="str">
        <f aca="false">CONCATENATE("ME",K750,"/",L750)</f>
        <v>ME1b/04</v>
      </c>
      <c r="N750" s="16" t="str">
        <f aca="false">CONCATENATE(O750,SUBSTITUTE(LOWER(M750),"/","_"))</f>
        <v>rate_lct_me1b_04</v>
      </c>
      <c r="O750" s="3" t="s">
        <v>707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s">
        <v>711</v>
      </c>
      <c r="E751" s="10" t="str">
        <f aca="false">DEC2HEX(HEX2DEC(A751)+B751*4096+HEX2DEC(D751)*8,8)</f>
        <v>000B61D0</v>
      </c>
      <c r="F751" s="8" t="s">
        <v>91</v>
      </c>
      <c r="G751" s="8" t="s">
        <v>705</v>
      </c>
      <c r="H751" s="8" t="s">
        <v>24</v>
      </c>
      <c r="I751" s="8" t="s">
        <v>21</v>
      </c>
      <c r="J751" s="18" t="s">
        <v>706</v>
      </c>
      <c r="K751" s="16" t="s">
        <v>144</v>
      </c>
      <c r="L751" s="21" t="s">
        <v>139</v>
      </c>
      <c r="M751" s="16" t="str">
        <f aca="false">CONCATENATE("ME",K751,"/",L751)</f>
        <v>ME1b/05</v>
      </c>
      <c r="N751" s="16" t="str">
        <f aca="false">CONCATENATE(O751,SUBSTITUTE(LOWER(M751),"/","_"))</f>
        <v>rate_lct_me1b_05</v>
      </c>
      <c r="O751" s="3" t="s">
        <v>707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711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706</v>
      </c>
      <c r="K752" s="16" t="s">
        <v>144</v>
      </c>
      <c r="L752" s="21" t="s">
        <v>140</v>
      </c>
      <c r="M752" s="16" t="str">
        <f aca="false">CONCATENATE("ME",K752,"/",L752)</f>
        <v>ME1b/06</v>
      </c>
      <c r="N752" s="16" t="str">
        <f aca="false">CONCATENATE(O752,SUBSTITUTE(LOWER(M752),"/","_"))</f>
        <v>rate_lct_me1b_06</v>
      </c>
      <c r="O752" s="3" t="s">
        <v>707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712</v>
      </c>
      <c r="E753" s="10" t="str">
        <f aca="false">DEC2HEX(HEX2DEC(A753)+B753*4096+HEX2DEC(D753)*8,8)</f>
        <v>000B61D8</v>
      </c>
      <c r="F753" s="8" t="s">
        <v>91</v>
      </c>
      <c r="G753" s="8" t="s">
        <v>705</v>
      </c>
      <c r="H753" s="8" t="s">
        <v>24</v>
      </c>
      <c r="I753" s="8" t="s">
        <v>21</v>
      </c>
      <c r="J753" s="18" t="s">
        <v>706</v>
      </c>
      <c r="K753" s="16" t="s">
        <v>144</v>
      </c>
      <c r="L753" s="21" t="s">
        <v>141</v>
      </c>
      <c r="M753" s="16" t="str">
        <f aca="false">CONCATENATE("ME",K753,"/",L753)</f>
        <v>ME1b/07</v>
      </c>
      <c r="N753" s="16" t="str">
        <f aca="false">CONCATENATE(O753,SUBSTITUTE(LOWER(M753),"/","_"))</f>
        <v>rate_lct_me1b_07</v>
      </c>
      <c r="O753" s="3" t="s">
        <v>707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712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706</v>
      </c>
      <c r="K754" s="16" t="s">
        <v>144</v>
      </c>
      <c r="L754" s="21" t="s">
        <v>142</v>
      </c>
      <c r="M754" s="16" t="str">
        <f aca="false">CONCATENATE("ME",K754,"/",L754)</f>
        <v>ME1b/08</v>
      </c>
      <c r="N754" s="16" t="str">
        <f aca="false">CONCATENATE(O754,SUBSTITUTE(LOWER(M754),"/","_"))</f>
        <v>rate_lct_me1b_08</v>
      </c>
      <c r="O754" s="3" t="s">
        <v>707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713</v>
      </c>
      <c r="E755" s="10" t="str">
        <f aca="false">DEC2HEX(HEX2DEC(A755)+B755*4096+HEX2DEC(D755)*8,8)</f>
        <v>000B61E0</v>
      </c>
      <c r="F755" s="8" t="s">
        <v>91</v>
      </c>
      <c r="G755" s="8" t="s">
        <v>705</v>
      </c>
      <c r="H755" s="8" t="s">
        <v>24</v>
      </c>
      <c r="I755" s="8" t="s">
        <v>21</v>
      </c>
      <c r="J755" s="18" t="s">
        <v>706</v>
      </c>
      <c r="K755" s="16" t="s">
        <v>144</v>
      </c>
      <c r="L755" s="21" t="s">
        <v>143</v>
      </c>
      <c r="M755" s="16" t="str">
        <f aca="false">CONCATENATE("ME",K755,"/",L755)</f>
        <v>ME1b/09</v>
      </c>
      <c r="N755" s="16" t="str">
        <f aca="false">CONCATENATE(O755,SUBSTITUTE(LOWER(M755),"/","_"))</f>
        <v>rate_lct_me1b_09</v>
      </c>
      <c r="O755" s="3" t="s">
        <v>707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713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/>
      <c r="L756" s="24"/>
      <c r="M756" s="16"/>
      <c r="N756" s="16" t="s">
        <v>714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715</v>
      </c>
      <c r="E757" s="10" t="str">
        <f aca="false">DEC2HEX(HEX2DEC(A757)+B757*4096+HEX2DEC(D757)*8,8)</f>
        <v>000B61E8</v>
      </c>
      <c r="F757" s="8" t="s">
        <v>91</v>
      </c>
      <c r="G757" s="8" t="s">
        <v>705</v>
      </c>
      <c r="H757" s="8" t="s">
        <v>24</v>
      </c>
      <c r="I757" s="8" t="s">
        <v>21</v>
      </c>
      <c r="J757" s="18" t="s">
        <v>706</v>
      </c>
      <c r="K757" s="24" t="n">
        <v>2</v>
      </c>
      <c r="L757" s="24" t="s">
        <v>124</v>
      </c>
      <c r="M757" s="16" t="str">
        <f aca="false">CONCATENATE("ME",K757,"/",L757)</f>
        <v>ME2/01</v>
      </c>
      <c r="N757" s="16" t="str">
        <f aca="false">CONCATENATE(O757,SUBSTITUTE(LOWER(M757),"/","_"))</f>
        <v>rate_lct_me2_01</v>
      </c>
      <c r="O757" s="3" t="s">
        <v>707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715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706</v>
      </c>
      <c r="K758" s="20" t="n">
        <v>2</v>
      </c>
      <c r="L758" s="21" t="s">
        <v>136</v>
      </c>
      <c r="M758" s="16" t="str">
        <f aca="false">CONCATENATE("ME",K758,"/",L758)</f>
        <v>ME2/02</v>
      </c>
      <c r="N758" s="16" t="str">
        <f aca="false">CONCATENATE(O758,SUBSTITUTE(LOWER(M758),"/","_"))</f>
        <v>rate_lct_me2_02</v>
      </c>
      <c r="O758" s="3" t="s">
        <v>707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716</v>
      </c>
      <c r="E759" s="10" t="str">
        <f aca="false">DEC2HEX(HEX2DEC(A759)+B759*4096+HEX2DEC(D759)*8,8)</f>
        <v>000B61F0</v>
      </c>
      <c r="F759" s="8" t="s">
        <v>91</v>
      </c>
      <c r="G759" s="8" t="s">
        <v>705</v>
      </c>
      <c r="H759" s="8" t="s">
        <v>24</v>
      </c>
      <c r="I759" s="8" t="s">
        <v>21</v>
      </c>
      <c r="J759" s="18" t="s">
        <v>706</v>
      </c>
      <c r="K759" s="20" t="n">
        <v>2</v>
      </c>
      <c r="L759" s="21" t="s">
        <v>137</v>
      </c>
      <c r="M759" s="16" t="str">
        <f aca="false">CONCATENATE("ME",K759,"/",L759)</f>
        <v>ME2/03</v>
      </c>
      <c r="N759" s="16" t="str">
        <f aca="false">CONCATENATE(O759,SUBSTITUTE(LOWER(M759),"/","_"))</f>
        <v>rate_lct_me2_03</v>
      </c>
      <c r="O759" s="3" t="s">
        <v>707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716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706</v>
      </c>
      <c r="K760" s="20" t="n">
        <v>2</v>
      </c>
      <c r="L760" s="21" t="s">
        <v>138</v>
      </c>
      <c r="M760" s="16" t="str">
        <f aca="false">CONCATENATE("ME",K760,"/",L760)</f>
        <v>ME2/04</v>
      </c>
      <c r="N760" s="16" t="str">
        <f aca="false">CONCATENATE(O760,SUBSTITUTE(LOWER(M760),"/","_"))</f>
        <v>rate_lct_me2_04</v>
      </c>
      <c r="O760" s="3" t="s">
        <v>707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717</v>
      </c>
      <c r="E761" s="10" t="str">
        <f aca="false">DEC2HEX(HEX2DEC(A761)+B761*4096+HEX2DEC(D761)*8,8)</f>
        <v>000B61F8</v>
      </c>
      <c r="F761" s="8" t="s">
        <v>91</v>
      </c>
      <c r="G761" s="8" t="s">
        <v>705</v>
      </c>
      <c r="H761" s="8" t="s">
        <v>24</v>
      </c>
      <c r="I761" s="8" t="s">
        <v>21</v>
      </c>
      <c r="J761" s="18" t="s">
        <v>706</v>
      </c>
      <c r="K761" s="20" t="n">
        <v>2</v>
      </c>
      <c r="L761" s="21" t="s">
        <v>139</v>
      </c>
      <c r="M761" s="16" t="str">
        <f aca="false">CONCATENATE("ME",K761,"/",L761)</f>
        <v>ME2/05</v>
      </c>
      <c r="N761" s="16" t="str">
        <f aca="false">CONCATENATE(O761,SUBSTITUTE(LOWER(M761),"/","_"))</f>
        <v>rate_lct_me2_05</v>
      </c>
      <c r="O761" s="3" t="s">
        <v>707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717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706</v>
      </c>
      <c r="K762" s="20" t="n">
        <v>2</v>
      </c>
      <c r="L762" s="21" t="s">
        <v>140</v>
      </c>
      <c r="M762" s="16" t="str">
        <f aca="false">CONCATENATE("ME",K762,"/",L762)</f>
        <v>ME2/06</v>
      </c>
      <c r="N762" s="16" t="str">
        <f aca="false">CONCATENATE(O762,SUBSTITUTE(LOWER(M762),"/","_"))</f>
        <v>rate_lct_me2_06</v>
      </c>
      <c r="O762" s="3" t="s">
        <v>707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n">
        <v>40</v>
      </c>
      <c r="E763" s="10" t="str">
        <f aca="false">DEC2HEX(HEX2DEC(A763)+B763*4096+HEX2DEC(D763)*8,8)</f>
        <v>000B6200</v>
      </c>
      <c r="F763" s="8" t="s">
        <v>91</v>
      </c>
      <c r="G763" s="8" t="s">
        <v>705</v>
      </c>
      <c r="H763" s="8" t="s">
        <v>24</v>
      </c>
      <c r="I763" s="8" t="s">
        <v>21</v>
      </c>
      <c r="J763" s="18" t="s">
        <v>706</v>
      </c>
      <c r="K763" s="20" t="n">
        <v>2</v>
      </c>
      <c r="L763" s="21" t="s">
        <v>141</v>
      </c>
      <c r="M763" s="16" t="str">
        <f aca="false">CONCATENATE("ME",K763,"/",L763)</f>
        <v>ME2/07</v>
      </c>
      <c r="N763" s="16" t="str">
        <f aca="false">CONCATENATE(O763,SUBSTITUTE(LOWER(M763),"/","_"))</f>
        <v>rate_lct_me2_07</v>
      </c>
      <c r="O763" s="3" t="s">
        <v>707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706</v>
      </c>
      <c r="K764" s="20" t="n">
        <v>2</v>
      </c>
      <c r="L764" s="21" t="s">
        <v>142</v>
      </c>
      <c r="M764" s="16" t="str">
        <f aca="false">CONCATENATE("ME",K764,"/",L764)</f>
        <v>ME2/08</v>
      </c>
      <c r="N764" s="16" t="str">
        <f aca="false">CONCATENATE(O764,SUBSTITUTE(LOWER(M764),"/","_"))</f>
        <v>rate_lct_me2_08</v>
      </c>
      <c r="O764" s="3" t="s">
        <v>707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41</v>
      </c>
      <c r="E765" s="10" t="str">
        <f aca="false">DEC2HEX(HEX2DEC(A765)+B765*4096+HEX2DEC(D765)*8,8)</f>
        <v>000B6208</v>
      </c>
      <c r="F765" s="8" t="s">
        <v>91</v>
      </c>
      <c r="G765" s="8" t="s">
        <v>705</v>
      </c>
      <c r="H765" s="8" t="s">
        <v>24</v>
      </c>
      <c r="I765" s="8" t="s">
        <v>21</v>
      </c>
      <c r="J765" s="18" t="s">
        <v>706</v>
      </c>
      <c r="K765" s="20" t="n">
        <v>2</v>
      </c>
      <c r="L765" s="21" t="s">
        <v>143</v>
      </c>
      <c r="M765" s="16" t="str">
        <f aca="false">CONCATENATE("ME",K765,"/",L765)</f>
        <v>ME2/09</v>
      </c>
      <c r="N765" s="16" t="str">
        <f aca="false">CONCATENATE(O765,SUBSTITUTE(LOWER(M765),"/","_"))</f>
        <v>rate_lct_me2_09</v>
      </c>
      <c r="O765" s="3" t="s">
        <v>707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16"/>
      <c r="L766" s="24"/>
      <c r="M766" s="16"/>
      <c r="N766" s="16" t="s">
        <v>718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42</v>
      </c>
      <c r="E767" s="10" t="str">
        <f aca="false">DEC2HEX(HEX2DEC(A767)+B767*4096+HEX2DEC(D767)*8,8)</f>
        <v>000B6210</v>
      </c>
      <c r="F767" s="8" t="s">
        <v>91</v>
      </c>
      <c r="G767" s="8" t="s">
        <v>705</v>
      </c>
      <c r="H767" s="8" t="s">
        <v>24</v>
      </c>
      <c r="I767" s="8" t="s">
        <v>21</v>
      </c>
      <c r="J767" s="18" t="s">
        <v>706</v>
      </c>
      <c r="K767" s="24" t="n">
        <v>3</v>
      </c>
      <c r="L767" s="24" t="s">
        <v>124</v>
      </c>
      <c r="M767" s="16" t="str">
        <f aca="false">CONCATENATE("ME",K767,"/",L767)</f>
        <v>ME3/01</v>
      </c>
      <c r="N767" s="16" t="str">
        <f aca="false">CONCATENATE(O767,SUBSTITUTE(LOWER(M767),"/","_"))</f>
        <v>rate_lct_me3_01</v>
      </c>
      <c r="O767" s="3" t="s">
        <v>707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706</v>
      </c>
      <c r="K768" s="20" t="n">
        <v>3</v>
      </c>
      <c r="L768" s="21" t="s">
        <v>136</v>
      </c>
      <c r="M768" s="16" t="str">
        <f aca="false">CONCATENATE("ME",K768,"/",L768)</f>
        <v>ME3/02</v>
      </c>
      <c r="N768" s="16" t="str">
        <f aca="false">CONCATENATE(O768,SUBSTITUTE(LOWER(M768),"/","_"))</f>
        <v>rate_lct_me3_02</v>
      </c>
      <c r="O768" s="3" t="s">
        <v>707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43</v>
      </c>
      <c r="E769" s="10" t="str">
        <f aca="false">DEC2HEX(HEX2DEC(A769)+B769*4096+HEX2DEC(D769)*8,8)</f>
        <v>000B6218</v>
      </c>
      <c r="F769" s="8" t="s">
        <v>91</v>
      </c>
      <c r="G769" s="8" t="s">
        <v>705</v>
      </c>
      <c r="H769" s="8" t="s">
        <v>24</v>
      </c>
      <c r="I769" s="8" t="s">
        <v>21</v>
      </c>
      <c r="J769" s="18" t="s">
        <v>706</v>
      </c>
      <c r="K769" s="20" t="n">
        <v>3</v>
      </c>
      <c r="L769" s="21" t="s">
        <v>137</v>
      </c>
      <c r="M769" s="16" t="str">
        <f aca="false">CONCATENATE("ME",K769,"/",L769)</f>
        <v>ME3/03</v>
      </c>
      <c r="N769" s="16" t="str">
        <f aca="false">CONCATENATE(O769,SUBSTITUTE(LOWER(M769),"/","_"))</f>
        <v>rate_lct_me3_03</v>
      </c>
      <c r="O769" s="3" t="s">
        <v>707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706</v>
      </c>
      <c r="K770" s="20" t="n">
        <v>3</v>
      </c>
      <c r="L770" s="21" t="s">
        <v>138</v>
      </c>
      <c r="M770" s="16" t="str">
        <f aca="false">CONCATENATE("ME",K770,"/",L770)</f>
        <v>ME3/04</v>
      </c>
      <c r="N770" s="16" t="str">
        <f aca="false">CONCATENATE(O770,SUBSTITUTE(LOWER(M770),"/","_"))</f>
        <v>rate_lct_me3_04</v>
      </c>
      <c r="O770" s="3" t="s">
        <v>707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44</v>
      </c>
      <c r="E771" s="10" t="str">
        <f aca="false">DEC2HEX(HEX2DEC(A771)+B771*4096+HEX2DEC(D771)*8,8)</f>
        <v>000B6220</v>
      </c>
      <c r="F771" s="8" t="s">
        <v>91</v>
      </c>
      <c r="G771" s="8" t="s">
        <v>705</v>
      </c>
      <c r="H771" s="8" t="s">
        <v>24</v>
      </c>
      <c r="I771" s="8" t="s">
        <v>21</v>
      </c>
      <c r="J771" s="18" t="s">
        <v>706</v>
      </c>
      <c r="K771" s="20" t="n">
        <v>3</v>
      </c>
      <c r="L771" s="21" t="s">
        <v>139</v>
      </c>
      <c r="M771" s="16" t="str">
        <f aca="false">CONCATENATE("ME",K771,"/",L771)</f>
        <v>ME3/05</v>
      </c>
      <c r="N771" s="16" t="str">
        <f aca="false">CONCATENATE(O771,SUBSTITUTE(LOWER(M771),"/","_"))</f>
        <v>rate_lct_me3_05</v>
      </c>
      <c r="O771" s="3" t="s">
        <v>707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706</v>
      </c>
      <c r="K772" s="20" t="n">
        <v>3</v>
      </c>
      <c r="L772" s="21" t="s">
        <v>140</v>
      </c>
      <c r="M772" s="16" t="str">
        <f aca="false">CONCATENATE("ME",K772,"/",L772)</f>
        <v>ME3/06</v>
      </c>
      <c r="N772" s="16" t="str">
        <f aca="false">CONCATENATE(O772,SUBSTITUTE(LOWER(M772),"/","_"))</f>
        <v>rate_lct_me3_06</v>
      </c>
      <c r="O772" s="3" t="s">
        <v>707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45</v>
      </c>
      <c r="E773" s="10" t="str">
        <f aca="false">DEC2HEX(HEX2DEC(A773)+B773*4096+HEX2DEC(D773)*8,8)</f>
        <v>000B6228</v>
      </c>
      <c r="F773" s="8" t="s">
        <v>91</v>
      </c>
      <c r="G773" s="8" t="s">
        <v>705</v>
      </c>
      <c r="H773" s="8" t="s">
        <v>24</v>
      </c>
      <c r="I773" s="8" t="s">
        <v>21</v>
      </c>
      <c r="J773" s="18" t="s">
        <v>706</v>
      </c>
      <c r="K773" s="20" t="n">
        <v>3</v>
      </c>
      <c r="L773" s="21" t="s">
        <v>141</v>
      </c>
      <c r="M773" s="16" t="str">
        <f aca="false">CONCATENATE("ME",K773,"/",L773)</f>
        <v>ME3/07</v>
      </c>
      <c r="N773" s="16" t="str">
        <f aca="false">CONCATENATE(O773,SUBSTITUTE(LOWER(M773),"/","_"))</f>
        <v>rate_lct_me3_07</v>
      </c>
      <c r="O773" s="3" t="s">
        <v>707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706</v>
      </c>
      <c r="K774" s="20" t="n">
        <v>3</v>
      </c>
      <c r="L774" s="21" t="s">
        <v>142</v>
      </c>
      <c r="M774" s="16" t="str">
        <f aca="false">CONCATENATE("ME",K774,"/",L774)</f>
        <v>ME3/08</v>
      </c>
      <c r="N774" s="16" t="str">
        <f aca="false">CONCATENATE(O774,SUBSTITUTE(LOWER(M774),"/","_"))</f>
        <v>rate_lct_me3_08</v>
      </c>
      <c r="O774" s="3" t="s">
        <v>707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46</v>
      </c>
      <c r="E775" s="10" t="str">
        <f aca="false">DEC2HEX(HEX2DEC(A775)+B775*4096+HEX2DEC(D775)*8,8)</f>
        <v>000B6230</v>
      </c>
      <c r="F775" s="8" t="s">
        <v>91</v>
      </c>
      <c r="G775" s="8" t="s">
        <v>705</v>
      </c>
      <c r="H775" s="8" t="s">
        <v>24</v>
      </c>
      <c r="I775" s="8" t="s">
        <v>21</v>
      </c>
      <c r="J775" s="18" t="s">
        <v>706</v>
      </c>
      <c r="K775" s="20" t="n">
        <v>3</v>
      </c>
      <c r="L775" s="21" t="s">
        <v>143</v>
      </c>
      <c r="M775" s="16" t="str">
        <f aca="false">CONCATENATE("ME",K775,"/",L775)</f>
        <v>ME3/09</v>
      </c>
      <c r="N775" s="16" t="str">
        <f aca="false">CONCATENATE(O775,SUBSTITUTE(LOWER(M775),"/","_"))</f>
        <v>rate_lct_me3_09</v>
      </c>
      <c r="O775" s="3" t="s">
        <v>707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16"/>
      <c r="L776" s="24"/>
      <c r="M776" s="16"/>
      <c r="N776" s="16" t="s">
        <v>719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47</v>
      </c>
      <c r="E777" s="10" t="str">
        <f aca="false">DEC2HEX(HEX2DEC(A777)+B777*4096+HEX2DEC(D777)*8,8)</f>
        <v>000B6238</v>
      </c>
      <c r="F777" s="8" t="s">
        <v>91</v>
      </c>
      <c r="G777" s="8" t="s">
        <v>705</v>
      </c>
      <c r="H777" s="8" t="s">
        <v>24</v>
      </c>
      <c r="I777" s="8" t="s">
        <v>21</v>
      </c>
      <c r="J777" s="18" t="s">
        <v>706</v>
      </c>
      <c r="K777" s="24" t="n">
        <v>4</v>
      </c>
      <c r="L777" s="24" t="s">
        <v>124</v>
      </c>
      <c r="M777" s="16" t="str">
        <f aca="false">CONCATENATE("ME",K777,"/",L777)</f>
        <v>ME4/01</v>
      </c>
      <c r="N777" s="16" t="str">
        <f aca="false">CONCATENATE(O777,SUBSTITUTE(LOWER(M777),"/","_"))</f>
        <v>rate_lct_me4_01</v>
      </c>
      <c r="O777" s="3" t="s">
        <v>707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706</v>
      </c>
      <c r="K778" s="20" t="n">
        <v>4</v>
      </c>
      <c r="L778" s="21" t="s">
        <v>136</v>
      </c>
      <c r="M778" s="16" t="str">
        <f aca="false">CONCATENATE("ME",K778,"/",L778)</f>
        <v>ME4/02</v>
      </c>
      <c r="N778" s="16" t="str">
        <f aca="false">CONCATENATE(O778,SUBSTITUTE(LOWER(M778),"/","_"))</f>
        <v>rate_lct_me4_02</v>
      </c>
      <c r="O778" s="3" t="s">
        <v>707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48</v>
      </c>
      <c r="E779" s="10" t="str">
        <f aca="false">DEC2HEX(HEX2DEC(A779)+B779*4096+HEX2DEC(D779)*8,8)</f>
        <v>000B6240</v>
      </c>
      <c r="F779" s="8" t="s">
        <v>91</v>
      </c>
      <c r="G779" s="8" t="s">
        <v>705</v>
      </c>
      <c r="H779" s="8" t="s">
        <v>24</v>
      </c>
      <c r="I779" s="8" t="s">
        <v>21</v>
      </c>
      <c r="J779" s="18" t="s">
        <v>706</v>
      </c>
      <c r="K779" s="20" t="n">
        <v>4</v>
      </c>
      <c r="L779" s="21" t="s">
        <v>137</v>
      </c>
      <c r="M779" s="16" t="str">
        <f aca="false">CONCATENATE("ME",K779,"/",L779)</f>
        <v>ME4/03</v>
      </c>
      <c r="N779" s="16" t="str">
        <f aca="false">CONCATENATE(O779,SUBSTITUTE(LOWER(M779),"/","_"))</f>
        <v>rate_lct_me4_03</v>
      </c>
      <c r="O779" s="3" t="s">
        <v>707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706</v>
      </c>
      <c r="K780" s="20" t="n">
        <v>4</v>
      </c>
      <c r="L780" s="21" t="s">
        <v>138</v>
      </c>
      <c r="M780" s="16" t="str">
        <f aca="false">CONCATENATE("ME",K780,"/",L780)</f>
        <v>ME4/04</v>
      </c>
      <c r="N780" s="16" t="str">
        <f aca="false">CONCATENATE(O780,SUBSTITUTE(LOWER(M780),"/","_"))</f>
        <v>rate_lct_me4_04</v>
      </c>
      <c r="O780" s="3" t="s">
        <v>707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49</v>
      </c>
      <c r="E781" s="10" t="str">
        <f aca="false">DEC2HEX(HEX2DEC(A781)+B781*4096+HEX2DEC(D781)*8,8)</f>
        <v>000B6248</v>
      </c>
      <c r="F781" s="8" t="s">
        <v>91</v>
      </c>
      <c r="G781" s="8" t="s">
        <v>705</v>
      </c>
      <c r="H781" s="8" t="s">
        <v>24</v>
      </c>
      <c r="I781" s="8" t="s">
        <v>21</v>
      </c>
      <c r="J781" s="18" t="s">
        <v>706</v>
      </c>
      <c r="K781" s="20" t="n">
        <v>4</v>
      </c>
      <c r="L781" s="21" t="s">
        <v>139</v>
      </c>
      <c r="M781" s="16" t="str">
        <f aca="false">CONCATENATE("ME",K781,"/",L781)</f>
        <v>ME4/05</v>
      </c>
      <c r="N781" s="16" t="str">
        <f aca="false">CONCATENATE(O781,SUBSTITUTE(LOWER(M781),"/","_"))</f>
        <v>rate_lct_me4_05</v>
      </c>
      <c r="O781" s="3" t="s">
        <v>707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706</v>
      </c>
      <c r="K782" s="20" t="n">
        <v>4</v>
      </c>
      <c r="L782" s="21" t="s">
        <v>140</v>
      </c>
      <c r="M782" s="16" t="str">
        <f aca="false">CONCATENATE("ME",K782,"/",L782)</f>
        <v>ME4/06</v>
      </c>
      <c r="N782" s="16" t="str">
        <f aca="false">CONCATENATE(O782,SUBSTITUTE(LOWER(M782),"/","_"))</f>
        <v>rate_lct_me4_06</v>
      </c>
      <c r="O782" s="3" t="s">
        <v>707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s">
        <v>720</v>
      </c>
      <c r="E783" s="10" t="str">
        <f aca="false">DEC2HEX(HEX2DEC(A783)+B783*4096+HEX2DEC(D783)*8,8)</f>
        <v>000B6250</v>
      </c>
      <c r="F783" s="8" t="s">
        <v>91</v>
      </c>
      <c r="G783" s="8" t="s">
        <v>705</v>
      </c>
      <c r="H783" s="8" t="s">
        <v>24</v>
      </c>
      <c r="I783" s="8" t="s">
        <v>21</v>
      </c>
      <c r="J783" s="18" t="s">
        <v>706</v>
      </c>
      <c r="K783" s="20" t="n">
        <v>4</v>
      </c>
      <c r="L783" s="21" t="s">
        <v>141</v>
      </c>
      <c r="M783" s="16" t="str">
        <f aca="false">CONCATENATE("ME",K783,"/",L783)</f>
        <v>ME4/07</v>
      </c>
      <c r="N783" s="16" t="str">
        <f aca="false">CONCATENATE(O783,SUBSTITUTE(LOWER(M783),"/","_"))</f>
        <v>rate_lct_me4_07</v>
      </c>
      <c r="O783" s="3" t="s">
        <v>707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720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706</v>
      </c>
      <c r="K784" s="20" t="n">
        <v>4</v>
      </c>
      <c r="L784" s="21" t="s">
        <v>142</v>
      </c>
      <c r="M784" s="16" t="str">
        <f aca="false">CONCATENATE("ME",K784,"/",L784)</f>
        <v>ME4/08</v>
      </c>
      <c r="N784" s="16" t="str">
        <f aca="false">CONCATENATE(O784,SUBSTITUTE(LOWER(M784),"/","_"))</f>
        <v>rate_lct_me4_08</v>
      </c>
      <c r="O784" s="3" t="s">
        <v>707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721</v>
      </c>
      <c r="E785" s="10" t="str">
        <f aca="false">DEC2HEX(HEX2DEC(A785)+B785*4096+HEX2DEC(D785)*8,8)</f>
        <v>000B6258</v>
      </c>
      <c r="F785" s="8" t="s">
        <v>91</v>
      </c>
      <c r="G785" s="8" t="s">
        <v>705</v>
      </c>
      <c r="H785" s="8" t="s">
        <v>24</v>
      </c>
      <c r="I785" s="8" t="s">
        <v>21</v>
      </c>
      <c r="J785" s="18" t="s">
        <v>706</v>
      </c>
      <c r="K785" s="20" t="n">
        <v>4</v>
      </c>
      <c r="L785" s="21" t="s">
        <v>143</v>
      </c>
      <c r="M785" s="16" t="str">
        <f aca="false">CONCATENATE("ME",K785,"/",L785)</f>
        <v>ME4/09</v>
      </c>
      <c r="N785" s="16" t="str">
        <f aca="false">CONCATENATE(O785,SUBSTITUTE(LOWER(M785),"/","_"))</f>
        <v>rate_lct_me4_09</v>
      </c>
      <c r="O785" s="3" t="s">
        <v>707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721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16"/>
      <c r="L786" s="24"/>
      <c r="M786" s="16"/>
      <c r="N786" s="16" t="s">
        <v>722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723</v>
      </c>
      <c r="E787" s="10" t="str">
        <f aca="false">DEC2HEX(HEX2DEC(A787)+B787*4096+HEX2DEC(D787)*8,8)</f>
        <v>000B6260</v>
      </c>
      <c r="F787" s="8" t="s">
        <v>91</v>
      </c>
      <c r="G787" s="8" t="s">
        <v>705</v>
      </c>
      <c r="H787" s="8" t="s">
        <v>24</v>
      </c>
      <c r="I787" s="8" t="s">
        <v>21</v>
      </c>
      <c r="J787" s="18" t="s">
        <v>706</v>
      </c>
      <c r="K787" s="16" t="s">
        <v>145</v>
      </c>
      <c r="L787" s="21" t="s">
        <v>137</v>
      </c>
      <c r="M787" s="16" t="str">
        <f aca="false">CONCATENATE("ME",K787,"/",L787)</f>
        <v>ME1n/03</v>
      </c>
      <c r="N787" s="16" t="str">
        <f aca="false">CONCATENATE(O787,SUBSTITUTE(LOWER(M787),"/","_"))</f>
        <v>rate_lct_me1n_03</v>
      </c>
      <c r="O787" s="3" t="s">
        <v>707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723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706</v>
      </c>
      <c r="K788" s="16" t="s">
        <v>145</v>
      </c>
      <c r="L788" s="21" t="s">
        <v>140</v>
      </c>
      <c r="M788" s="16" t="str">
        <f aca="false">CONCATENATE("ME",K788,"/",L788)</f>
        <v>ME1n/06</v>
      </c>
      <c r="N788" s="16" t="str">
        <f aca="false">CONCATENATE(O788,SUBSTITUTE(LOWER(M788),"/","_"))</f>
        <v>rate_lct_me1n_06</v>
      </c>
      <c r="O788" s="3" t="s">
        <v>707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724</v>
      </c>
      <c r="E789" s="10" t="str">
        <f aca="false">DEC2HEX(HEX2DEC(A789)+B789*4096+HEX2DEC(D789)*8,8)</f>
        <v>000B6268</v>
      </c>
      <c r="F789" s="8" t="s">
        <v>91</v>
      </c>
      <c r="G789" s="8" t="s">
        <v>705</v>
      </c>
      <c r="H789" s="8" t="s">
        <v>24</v>
      </c>
      <c r="I789" s="8" t="s">
        <v>21</v>
      </c>
      <c r="J789" s="18" t="s">
        <v>706</v>
      </c>
      <c r="K789" s="16" t="s">
        <v>145</v>
      </c>
      <c r="L789" s="21" t="s">
        <v>143</v>
      </c>
      <c r="M789" s="16" t="str">
        <f aca="false">CONCATENATE("ME",K789,"/",L789)</f>
        <v>ME1n/09</v>
      </c>
      <c r="N789" s="16" t="str">
        <f aca="false">CONCATENATE(O789,SUBSTITUTE(LOWER(M789),"/","_"))</f>
        <v>rate_lct_me1n_09</v>
      </c>
      <c r="O789" s="3" t="s">
        <v>707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724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706</v>
      </c>
      <c r="K790" s="16" t="s">
        <v>146</v>
      </c>
      <c r="L790" s="21" t="s">
        <v>137</v>
      </c>
      <c r="M790" s="16" t="str">
        <f aca="false">CONCATENATE("ME",K790,"/",L790)</f>
        <v>ME2n/03</v>
      </c>
      <c r="N790" s="16" t="str">
        <f aca="false">CONCATENATE(O790,SUBSTITUTE(LOWER(M790),"/","_"))</f>
        <v>rate_lct_me2n_03</v>
      </c>
      <c r="O790" s="3" t="s">
        <v>707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725</v>
      </c>
      <c r="E791" s="10" t="str">
        <f aca="false">DEC2HEX(HEX2DEC(A791)+B791*4096+HEX2DEC(D791)*8,8)</f>
        <v>000B6270</v>
      </c>
      <c r="F791" s="8" t="s">
        <v>91</v>
      </c>
      <c r="G791" s="8" t="s">
        <v>705</v>
      </c>
      <c r="H791" s="8" t="s">
        <v>24</v>
      </c>
      <c r="I791" s="8" t="s">
        <v>21</v>
      </c>
      <c r="J791" s="18" t="s">
        <v>706</v>
      </c>
      <c r="K791" s="16" t="s">
        <v>146</v>
      </c>
      <c r="L791" s="21" t="s">
        <v>143</v>
      </c>
      <c r="M791" s="16" t="str">
        <f aca="false">CONCATENATE("ME",K791,"/",L791)</f>
        <v>ME2n/09</v>
      </c>
      <c r="N791" s="16" t="str">
        <f aca="false">CONCATENATE(O791,SUBSTITUTE(LOWER(M791),"/","_"))</f>
        <v>rate_lct_me2n_09</v>
      </c>
      <c r="O791" s="3" t="s">
        <v>707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725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706</v>
      </c>
      <c r="K792" s="16" t="s">
        <v>147</v>
      </c>
      <c r="L792" s="21" t="s">
        <v>137</v>
      </c>
      <c r="M792" s="16" t="str">
        <f aca="false">CONCATENATE("ME",K792,"/",L792)</f>
        <v>ME3n/03</v>
      </c>
      <c r="N792" s="16" t="str">
        <f aca="false">CONCATENATE(O792,SUBSTITUTE(LOWER(M792),"/","_"))</f>
        <v>rate_lct_me3n_03</v>
      </c>
      <c r="O792" s="3" t="s">
        <v>707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726</v>
      </c>
      <c r="E793" s="10" t="str">
        <f aca="false">DEC2HEX(HEX2DEC(A793)+B793*4096+HEX2DEC(D793)*8,8)</f>
        <v>000B6278</v>
      </c>
      <c r="F793" s="8" t="s">
        <v>91</v>
      </c>
      <c r="G793" s="8" t="s">
        <v>705</v>
      </c>
      <c r="H793" s="8" t="s">
        <v>24</v>
      </c>
      <c r="I793" s="8" t="s">
        <v>21</v>
      </c>
      <c r="J793" s="18" t="s">
        <v>706</v>
      </c>
      <c r="K793" s="16" t="s">
        <v>147</v>
      </c>
      <c r="L793" s="21" t="s">
        <v>143</v>
      </c>
      <c r="M793" s="16" t="str">
        <f aca="false">CONCATENATE("ME",K793,"/",L793)</f>
        <v>ME3n/09</v>
      </c>
      <c r="N793" s="16" t="str">
        <f aca="false">CONCATENATE(O793,SUBSTITUTE(LOWER(M793),"/","_"))</f>
        <v>rate_lct_me3n_09</v>
      </c>
      <c r="O793" s="3" t="s">
        <v>707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726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706</v>
      </c>
      <c r="K794" s="16" t="s">
        <v>148</v>
      </c>
      <c r="L794" s="21" t="s">
        <v>137</v>
      </c>
      <c r="M794" s="16" t="str">
        <f aca="false">CONCATENATE("ME",K794,"/",L794)</f>
        <v>ME4n/03</v>
      </c>
      <c r="N794" s="16" t="str">
        <f aca="false">CONCATENATE(O794,SUBSTITUTE(LOWER(M794),"/","_"))</f>
        <v>rate_lct_me4n_03</v>
      </c>
      <c r="O794" s="3" t="s">
        <v>707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n">
        <v>50</v>
      </c>
      <c r="E795" s="10" t="str">
        <f aca="false">DEC2HEX(HEX2DEC(A795)+B795*4096+HEX2DEC(D795)*8,8)</f>
        <v>000B6280</v>
      </c>
      <c r="F795" s="8" t="s">
        <v>91</v>
      </c>
      <c r="G795" s="8" t="s">
        <v>705</v>
      </c>
      <c r="H795" s="8" t="s">
        <v>24</v>
      </c>
      <c r="I795" s="8" t="s">
        <v>21</v>
      </c>
      <c r="J795" s="18" t="s">
        <v>706</v>
      </c>
      <c r="K795" s="16" t="s">
        <v>148</v>
      </c>
      <c r="L795" s="21" t="s">
        <v>143</v>
      </c>
      <c r="M795" s="16" t="str">
        <f aca="false">CONCATENATE("ME",K795,"/",L795)</f>
        <v>ME4n/09</v>
      </c>
      <c r="N795" s="16" t="str">
        <f aca="false">CONCATENATE(O795,SUBSTITUTE(LOWER(M795),"/","_"))</f>
        <v>rate_lct_me4n_09</v>
      </c>
      <c r="O795" s="3" t="s">
        <v>707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/>
      <c r="L796" s="21"/>
      <c r="M796" s="16"/>
      <c r="N796" s="16" t="s">
        <v>727</v>
      </c>
    </row>
    <row r="797" customFormat="false" ht="14.4" hidden="false" customHeight="false" outlineLevel="0" collapsed="false">
      <c r="A797" s="8"/>
      <c r="B797" s="9"/>
      <c r="C797" s="9"/>
      <c r="D797" s="8"/>
      <c r="E797" s="10"/>
      <c r="F797" s="8"/>
      <c r="G797" s="8"/>
      <c r="H797" s="8"/>
      <c r="I797" s="8"/>
      <c r="J797" s="8"/>
      <c r="K797" s="17"/>
      <c r="L797" s="25"/>
      <c r="M797" s="17"/>
      <c r="N797" s="17"/>
    </row>
    <row r="798" customFormat="false" ht="14.4" hidden="false" customHeight="false" outlineLevel="0" collapsed="false">
      <c r="A798" s="8" t="s">
        <v>119</v>
      </c>
      <c r="B798" s="9" t="n">
        <v>54</v>
      </c>
      <c r="C798" s="9" t="n">
        <v>0</v>
      </c>
      <c r="D798" s="9" t="s">
        <v>728</v>
      </c>
      <c r="E798" s="10" t="str">
        <f aca="false">DEC2HEX(HEX2DEC(A798)+B798*4096+HEX2DEC(D798)*8,8)</f>
        <v>000B6178</v>
      </c>
      <c r="F798" s="8" t="s">
        <v>91</v>
      </c>
      <c r="G798" s="8" t="s">
        <v>133</v>
      </c>
      <c r="H798" s="8" t="s">
        <v>24</v>
      </c>
      <c r="I798" s="8" t="s">
        <v>24</v>
      </c>
      <c r="J798" s="8" t="s">
        <v>729</v>
      </c>
      <c r="K798" s="10"/>
      <c r="L798" s="8"/>
      <c r="M798" s="10"/>
      <c r="N798" s="10" t="s">
        <v>730</v>
      </c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728</v>
      </c>
      <c r="E799" s="10" t="str">
        <f aca="false">DEC2HEX(HEX2DEC(A799)+B799*4096+HEX2DEC(D799)*8,8)</f>
        <v>000B6178</v>
      </c>
      <c r="F799" s="8" t="s">
        <v>91</v>
      </c>
      <c r="G799" s="8" t="s">
        <v>731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728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728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728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728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728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728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728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728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728</v>
      </c>
      <c r="E808" s="10" t="str">
        <f aca="false">DEC2HEX(HEX2DEC(A808)+B808*4096+HEX2DEC(D808)*8,8)</f>
        <v>000B6178</v>
      </c>
      <c r="F808" s="8" t="s">
        <v>91</v>
      </c>
      <c r="G808" s="8" t="s">
        <v>236</v>
      </c>
      <c r="H808" s="8" t="s">
        <v>24</v>
      </c>
      <c r="I808" s="8" t="s">
        <v>24</v>
      </c>
      <c r="J808" s="8" t="s">
        <v>758</v>
      </c>
      <c r="K808" s="10"/>
      <c r="L808" s="8"/>
      <c r="M808" s="10"/>
      <c r="N808" s="10" t="s">
        <v>759</v>
      </c>
    </row>
    <row r="809" customFormat="false" ht="14.4" hidden="false" customHeight="false" outlineLevel="0" collapsed="false">
      <c r="A809" s="8"/>
      <c r="B809" s="9"/>
      <c r="C809" s="9"/>
      <c r="D809" s="8"/>
      <c r="E809" s="10"/>
      <c r="F809" s="8"/>
      <c r="G809" s="8"/>
      <c r="H809" s="8"/>
      <c r="I809" s="8"/>
      <c r="J809" s="8"/>
      <c r="K809" s="10"/>
      <c r="L809" s="8"/>
      <c r="M809" s="10"/>
      <c r="N809" s="10"/>
    </row>
    <row r="810" customFormat="false" ht="14.4" hidden="false" customHeight="false" outlineLevel="0" collapsed="false">
      <c r="A810" s="8" t="s">
        <v>119</v>
      </c>
      <c r="B810" s="9" t="n">
        <v>54</v>
      </c>
      <c r="C810" s="9" t="n">
        <v>0</v>
      </c>
      <c r="D810" s="9" t="n">
        <v>30</v>
      </c>
      <c r="E810" s="10" t="str">
        <f aca="false">DEC2HEX(HEX2DEC(A810)+B810*4096+HEX2DEC(D810)*8,8)</f>
        <v>000B6180</v>
      </c>
      <c r="F810" s="8" t="s">
        <v>91</v>
      </c>
      <c r="G810" s="8" t="s">
        <v>760</v>
      </c>
      <c r="H810" s="8" t="s">
        <v>24</v>
      </c>
      <c r="I810" s="8" t="s">
        <v>21</v>
      </c>
      <c r="J810" s="8" t="s">
        <v>761</v>
      </c>
      <c r="K810" s="10"/>
      <c r="L810" s="8"/>
      <c r="M810" s="10"/>
      <c r="N810" s="10" t="s">
        <v>762</v>
      </c>
    </row>
    <row r="811" customFormat="false" ht="14.4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n">
        <v>30</v>
      </c>
      <c r="E811" s="10" t="str">
        <f aca="false">DEC2HEX(HEX2DEC(A811)+B811*4096+HEX2DEC(D811)*8,8)</f>
        <v>000B6180</v>
      </c>
      <c r="F811" s="8" t="s">
        <v>91</v>
      </c>
      <c r="G811" s="8" t="s">
        <v>763</v>
      </c>
      <c r="H811" s="8" t="s">
        <v>24</v>
      </c>
      <c r="I811" s="8" t="s">
        <v>21</v>
      </c>
      <c r="J811" s="8" t="s">
        <v>764</v>
      </c>
      <c r="K811" s="10"/>
      <c r="L811" s="8"/>
      <c r="M811" s="10"/>
      <c r="N811" s="10" t="s">
        <v>765</v>
      </c>
    </row>
    <row r="812" customFormat="false" ht="14.4" hidden="false" customHeight="false" outlineLevel="0" collapsed="false">
      <c r="A812" s="8"/>
      <c r="B812" s="9"/>
      <c r="C812" s="9"/>
      <c r="D812" s="8"/>
      <c r="E812" s="10"/>
      <c r="F812" s="8"/>
      <c r="G812" s="8"/>
      <c r="H812" s="8"/>
      <c r="I812" s="8"/>
      <c r="J812" s="8"/>
      <c r="K812" s="10"/>
      <c r="L812" s="8"/>
      <c r="M812" s="10"/>
      <c r="N812" s="10"/>
    </row>
    <row r="813" customFormat="false" ht="14.4" hidden="false" customHeight="false" outlineLevel="0" collapsed="false">
      <c r="A813" s="8" t="s">
        <v>119</v>
      </c>
      <c r="B813" s="9" t="n">
        <v>54</v>
      </c>
      <c r="C813" s="9" t="n">
        <v>0</v>
      </c>
      <c r="D813" s="9" t="n">
        <v>31</v>
      </c>
      <c r="E813" s="10" t="str">
        <f aca="false">DEC2HEX(HEX2DEC(A813)+B813*4096+HEX2DEC(D813)*8,8)</f>
        <v>000B6188</v>
      </c>
      <c r="F813" s="8" t="s">
        <v>91</v>
      </c>
      <c r="G813" s="8" t="s">
        <v>766</v>
      </c>
      <c r="H813" s="8" t="s">
        <v>24</v>
      </c>
      <c r="I813" s="8" t="s">
        <v>21</v>
      </c>
      <c r="J813" s="8" t="s">
        <v>767</v>
      </c>
      <c r="K813" s="10"/>
      <c r="L813" s="8"/>
      <c r="M813" s="10"/>
      <c r="N813" s="10" t="s">
        <v>768</v>
      </c>
    </row>
    <row r="814" customFormat="false" ht="14.4" hidden="false" customHeight="false" outlineLevel="0" collapsed="false">
      <c r="A814" s="8" t="s">
        <v>119</v>
      </c>
      <c r="B814" s="9" t="n">
        <v>54</v>
      </c>
      <c r="C814" s="9" t="n">
        <v>0</v>
      </c>
      <c r="D814" s="9" t="n">
        <v>31</v>
      </c>
      <c r="E814" s="10" t="str">
        <f aca="false">DEC2HEX(HEX2DEC(A814)+B814*4096+HEX2DEC(D814)*8,8)</f>
        <v>000B6188</v>
      </c>
      <c r="F814" s="8" t="s">
        <v>91</v>
      </c>
      <c r="G814" s="8" t="s">
        <v>769</v>
      </c>
      <c r="H814" s="8" t="s">
        <v>24</v>
      </c>
      <c r="I814" s="8" t="s">
        <v>21</v>
      </c>
      <c r="J814" s="8" t="s">
        <v>770</v>
      </c>
      <c r="K814" s="10"/>
      <c r="L814" s="8"/>
      <c r="M814" s="10"/>
      <c r="N814" s="10" t="s">
        <v>771</v>
      </c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31</v>
      </c>
      <c r="E815" s="10" t="str">
        <f aca="false">DEC2HEX(HEX2DEC(A815)+B815*4096+HEX2DEC(D815)*8,8)</f>
        <v>000B6188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31</v>
      </c>
      <c r="E816" s="10" t="str">
        <f aca="false">DEC2HEX(HEX2DEC(A816)+B816*4096+HEX2DEC(D816)*8,8)</f>
        <v>000B6188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 t="s">
        <v>119</v>
      </c>
      <c r="B817" s="9" t="n">
        <v>54</v>
      </c>
      <c r="C817" s="9" t="n">
        <v>0</v>
      </c>
      <c r="D817" s="9" t="n">
        <v>31</v>
      </c>
      <c r="E817" s="10" t="str">
        <f aca="false">DEC2HEX(HEX2DEC(A817)+B817*4096+HEX2DEC(D817)*8,8)</f>
        <v>000B6188</v>
      </c>
      <c r="F817" s="8" t="s">
        <v>91</v>
      </c>
      <c r="G817" s="8" t="s">
        <v>778</v>
      </c>
      <c r="H817" s="8" t="s">
        <v>24</v>
      </c>
      <c r="I817" s="8" t="s">
        <v>21</v>
      </c>
      <c r="J817" s="8" t="s">
        <v>779</v>
      </c>
      <c r="K817" s="10"/>
      <c r="L817" s="8"/>
      <c r="M817" s="10"/>
      <c r="N817" s="10" t="s">
        <v>780</v>
      </c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781</v>
      </c>
      <c r="H818" s="8" t="s">
        <v>24</v>
      </c>
      <c r="I818" s="8" t="s">
        <v>21</v>
      </c>
      <c r="J818" s="8" t="s">
        <v>782</v>
      </c>
      <c r="K818" s="10"/>
      <c r="L818" s="8"/>
      <c r="M818" s="10"/>
      <c r="N818" s="10" t="s">
        <v>783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241</v>
      </c>
      <c r="H819" s="8" t="s">
        <v>24</v>
      </c>
      <c r="I819" s="8" t="s">
        <v>21</v>
      </c>
      <c r="J819" s="8" t="s">
        <v>784</v>
      </c>
      <c r="K819" s="10"/>
      <c r="L819" s="8"/>
      <c r="M819" s="10"/>
      <c r="N819" s="10" t="s">
        <v>785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242</v>
      </c>
      <c r="H820" s="8" t="s">
        <v>24</v>
      </c>
      <c r="I820" s="8" t="s">
        <v>21</v>
      </c>
      <c r="J820" s="8" t="s">
        <v>786</v>
      </c>
      <c r="K820" s="10"/>
      <c r="L820" s="8"/>
      <c r="M820" s="10"/>
      <c r="N820" s="10" t="s">
        <v>787</v>
      </c>
    </row>
    <row r="821" customFormat="false" ht="14.4" hidden="false" customHeight="false" outlineLevel="0" collapsed="false">
      <c r="A821" s="8"/>
      <c r="B821" s="9"/>
      <c r="C821" s="9"/>
      <c r="D821" s="8"/>
      <c r="E821" s="10"/>
      <c r="F821" s="8"/>
      <c r="G821" s="8"/>
      <c r="H821" s="8"/>
      <c r="I821" s="8"/>
      <c r="J821" s="8"/>
      <c r="K821" s="10"/>
      <c r="L821" s="8"/>
      <c r="M821" s="10"/>
      <c r="N821" s="10"/>
    </row>
    <row r="822" customFormat="false" ht="14.4" hidden="false" customHeight="false" outlineLevel="0" collapsed="false">
      <c r="A822" s="8" t="s">
        <v>119</v>
      </c>
      <c r="B822" s="9" t="n">
        <v>54</v>
      </c>
      <c r="C822" s="9" t="n">
        <v>0</v>
      </c>
      <c r="D822" s="9" t="n">
        <v>52</v>
      </c>
      <c r="E822" s="10" t="str">
        <f aca="false">DEC2HEX(HEX2DEC(A822)+B822*4096+HEX2DEC(D822)*8,8)</f>
        <v>000B6290</v>
      </c>
      <c r="F822" s="8" t="s">
        <v>91</v>
      </c>
      <c r="G822" s="8" t="s">
        <v>149</v>
      </c>
      <c r="H822" s="8" t="s">
        <v>24</v>
      </c>
      <c r="I822" s="8" t="s">
        <v>24</v>
      </c>
      <c r="J822" s="8" t="s">
        <v>788</v>
      </c>
      <c r="K822" s="10" t="s">
        <v>123</v>
      </c>
      <c r="L822" s="11" t="s">
        <v>124</v>
      </c>
      <c r="M822" s="10" t="str">
        <f aca="false">CONCATENATE("ME",K822,"/",L822)</f>
        <v>ME1a/01</v>
      </c>
      <c r="N822" s="10" t="str">
        <f aca="false">CONCATENATE(O822,SUBSTITUTE(LOWER(M822),"/","_"))</f>
        <v>use_bc0_ch1_me1a_01</v>
      </c>
      <c r="O822" s="3" t="s">
        <v>789</v>
      </c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52</v>
      </c>
      <c r="E823" s="10" t="str">
        <f aca="false">DEC2HEX(HEX2DEC(A823)+B823*4096+HEX2DEC(D823)*8,8)</f>
        <v>000B6290</v>
      </c>
      <c r="F823" s="8" t="s">
        <v>91</v>
      </c>
      <c r="G823" s="8" t="s">
        <v>152</v>
      </c>
      <c r="H823" s="8" t="s">
        <v>24</v>
      </c>
      <c r="I823" s="8" t="s">
        <v>24</v>
      </c>
      <c r="J823" s="8" t="s">
        <v>788</v>
      </c>
      <c r="K823" s="10" t="s">
        <v>123</v>
      </c>
      <c r="L823" s="11" t="s">
        <v>136</v>
      </c>
      <c r="M823" s="10" t="str">
        <f aca="false">CONCATENATE("ME",K823,"/",L823)</f>
        <v>ME1a/02</v>
      </c>
      <c r="N823" s="10" t="str">
        <f aca="false">CONCATENATE(O823,SUBSTITUTE(LOWER(M823),"/","_"))</f>
        <v>use_bc0_ch1_me1a_02</v>
      </c>
      <c r="O823" s="3" t="s">
        <v>789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52</v>
      </c>
      <c r="E824" s="10" t="str">
        <f aca="false">DEC2HEX(HEX2DEC(A824)+B824*4096+HEX2DEC(D824)*8,8)</f>
        <v>000B6290</v>
      </c>
      <c r="F824" s="8" t="s">
        <v>91</v>
      </c>
      <c r="G824" s="8" t="s">
        <v>155</v>
      </c>
      <c r="H824" s="8" t="s">
        <v>24</v>
      </c>
      <c r="I824" s="8" t="s">
        <v>24</v>
      </c>
      <c r="J824" s="8" t="s">
        <v>788</v>
      </c>
      <c r="K824" s="10" t="s">
        <v>123</v>
      </c>
      <c r="L824" s="11" t="s">
        <v>137</v>
      </c>
      <c r="M824" s="10" t="str">
        <f aca="false">CONCATENATE("ME",K824,"/",L824)</f>
        <v>ME1a/03</v>
      </c>
      <c r="N824" s="10" t="str">
        <f aca="false">CONCATENATE(O824,SUBSTITUTE(LOWER(M824),"/","_"))</f>
        <v>use_bc0_ch1_me1a_03</v>
      </c>
      <c r="O824" s="3" t="s">
        <v>789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52</v>
      </c>
      <c r="E825" s="10" t="str">
        <f aca="false">DEC2HEX(HEX2DEC(A825)+B825*4096+HEX2DEC(D825)*8,8)</f>
        <v>000B6290</v>
      </c>
      <c r="F825" s="8" t="s">
        <v>91</v>
      </c>
      <c r="G825" s="8" t="s">
        <v>158</v>
      </c>
      <c r="H825" s="8" t="s">
        <v>24</v>
      </c>
      <c r="I825" s="8" t="s">
        <v>24</v>
      </c>
      <c r="J825" s="8" t="s">
        <v>788</v>
      </c>
      <c r="K825" s="10" t="s">
        <v>123</v>
      </c>
      <c r="L825" s="11" t="s">
        <v>138</v>
      </c>
      <c r="M825" s="10" t="str">
        <f aca="false">CONCATENATE("ME",K825,"/",L825)</f>
        <v>ME1a/04</v>
      </c>
      <c r="N825" s="10" t="str">
        <f aca="false">CONCATENATE(O825,SUBSTITUTE(LOWER(M825),"/","_"))</f>
        <v>use_bc0_ch1_me1a_04</v>
      </c>
      <c r="O825" s="3" t="s">
        <v>789</v>
      </c>
    </row>
    <row r="826" customFormat="false" ht="14.4" hidden="false" customHeight="false" outlineLevel="0" collapsed="false">
      <c r="A826" s="8" t="s">
        <v>119</v>
      </c>
      <c r="B826" s="9" t="n">
        <v>54</v>
      </c>
      <c r="C826" s="9" t="n">
        <v>0</v>
      </c>
      <c r="D826" s="9" t="n">
        <v>52</v>
      </c>
      <c r="E826" s="10" t="str">
        <f aca="false">DEC2HEX(HEX2DEC(A826)+B826*4096+HEX2DEC(D826)*8,8)</f>
        <v>000B6290</v>
      </c>
      <c r="F826" s="8" t="s">
        <v>91</v>
      </c>
      <c r="G826" s="10" t="str">
        <f aca="false">RIGHT(CONCATENATE(G822,"0"),16)</f>
        <v>0000000000000010</v>
      </c>
      <c r="H826" s="8" t="s">
        <v>24</v>
      </c>
      <c r="I826" s="8" t="s">
        <v>24</v>
      </c>
      <c r="J826" s="8" t="s">
        <v>788</v>
      </c>
      <c r="K826" s="10" t="s">
        <v>123</v>
      </c>
      <c r="L826" s="11" t="s">
        <v>139</v>
      </c>
      <c r="M826" s="10" t="str">
        <f aca="false">CONCATENATE("ME",K826,"/",L826)</f>
        <v>ME1a/05</v>
      </c>
      <c r="N826" s="10" t="str">
        <f aca="false">CONCATENATE(O826,SUBSTITUTE(LOWER(M826),"/","_"))</f>
        <v>use_bc0_ch1_me1a_05</v>
      </c>
      <c r="O826" s="3" t="s">
        <v>789</v>
      </c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10" t="str">
        <f aca="false">RIGHT(CONCATENATE(G823,"0"),16)</f>
        <v>0000000000000020</v>
      </c>
      <c r="H827" s="8" t="s">
        <v>24</v>
      </c>
      <c r="I827" s="8" t="s">
        <v>24</v>
      </c>
      <c r="J827" s="8" t="s">
        <v>788</v>
      </c>
      <c r="K827" s="10" t="s">
        <v>123</v>
      </c>
      <c r="L827" s="11" t="s">
        <v>140</v>
      </c>
      <c r="M827" s="10" t="str">
        <f aca="false">CONCATENATE("ME",K827,"/",L827)</f>
        <v>ME1a/06</v>
      </c>
      <c r="N827" s="10" t="str">
        <f aca="false">CONCATENATE(O827,SUBSTITUTE(LOWER(M827),"/","_"))</f>
        <v>use_bc0_ch1_me1a_06</v>
      </c>
      <c r="O827" s="3" t="s">
        <v>789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10" t="str">
        <f aca="false">RIGHT(CONCATENATE(G824,"0"),16)</f>
        <v>0000000000000040</v>
      </c>
      <c r="H828" s="8" t="s">
        <v>24</v>
      </c>
      <c r="I828" s="8" t="s">
        <v>24</v>
      </c>
      <c r="J828" s="8" t="s">
        <v>788</v>
      </c>
      <c r="K828" s="10" t="s">
        <v>123</v>
      </c>
      <c r="L828" s="11" t="s">
        <v>141</v>
      </c>
      <c r="M828" s="10" t="str">
        <f aca="false">CONCATENATE("ME",K828,"/",L828)</f>
        <v>ME1a/07</v>
      </c>
      <c r="N828" s="10" t="str">
        <f aca="false">CONCATENATE(O828,SUBSTITUTE(LOWER(M828),"/","_"))</f>
        <v>use_bc0_ch1_me1a_07</v>
      </c>
      <c r="O828" s="3" t="s">
        <v>789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10" t="str">
        <f aca="false">RIGHT(CONCATENATE(G825,"0"),16)</f>
        <v>0000000000000080</v>
      </c>
      <c r="H829" s="8" t="s">
        <v>24</v>
      </c>
      <c r="I829" s="8" t="s">
        <v>24</v>
      </c>
      <c r="J829" s="8" t="s">
        <v>788</v>
      </c>
      <c r="K829" s="10" t="s">
        <v>123</v>
      </c>
      <c r="L829" s="11" t="s">
        <v>142</v>
      </c>
      <c r="M829" s="10" t="str">
        <f aca="false">CONCATENATE("ME",K829,"/",L829)</f>
        <v>ME1a/08</v>
      </c>
      <c r="N829" s="10" t="str">
        <f aca="false">CONCATENATE(O829,SUBSTITUTE(LOWER(M829),"/","_"))</f>
        <v>use_bc0_ch1_me1a_08</v>
      </c>
      <c r="O829" s="3" t="s">
        <v>789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10" t="str">
        <f aca="false">RIGHT(CONCATENATE(G826,"0"),16)</f>
        <v>0000000000000100</v>
      </c>
      <c r="H830" s="8" t="s">
        <v>24</v>
      </c>
      <c r="I830" s="8" t="s">
        <v>24</v>
      </c>
      <c r="J830" s="8" t="s">
        <v>788</v>
      </c>
      <c r="K830" s="10" t="s">
        <v>123</v>
      </c>
      <c r="L830" s="11" t="s">
        <v>143</v>
      </c>
      <c r="M830" s="10" t="str">
        <f aca="false">CONCATENATE("ME",K830,"/",L830)</f>
        <v>ME1a/09</v>
      </c>
      <c r="N830" s="10" t="str">
        <f aca="false">CONCATENATE(O830,SUBSTITUTE(LOWER(M830),"/","_"))</f>
        <v>use_bc0_ch1_me1a_09</v>
      </c>
      <c r="O830" s="3" t="s">
        <v>789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0000000000000200</v>
      </c>
      <c r="H831" s="8" t="s">
        <v>24</v>
      </c>
      <c r="I831" s="8" t="s">
        <v>24</v>
      </c>
      <c r="J831" s="8" t="s">
        <v>788</v>
      </c>
      <c r="K831" s="10" t="s">
        <v>144</v>
      </c>
      <c r="L831" s="11" t="s">
        <v>124</v>
      </c>
      <c r="M831" s="10" t="str">
        <f aca="false">CONCATENATE("ME",K831,"/",L831)</f>
        <v>ME1b/01</v>
      </c>
      <c r="N831" s="10" t="str">
        <f aca="false">CONCATENATE(O831,SUBSTITUTE(LOWER(M831),"/","_"))</f>
        <v>use_bc0_ch1_me1b_01</v>
      </c>
      <c r="O831" s="3" t="s">
        <v>789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0000000000000400</v>
      </c>
      <c r="H832" s="8" t="s">
        <v>24</v>
      </c>
      <c r="I832" s="8" t="s">
        <v>24</v>
      </c>
      <c r="J832" s="8" t="s">
        <v>788</v>
      </c>
      <c r="K832" s="10" t="s">
        <v>144</v>
      </c>
      <c r="L832" s="11" t="s">
        <v>136</v>
      </c>
      <c r="M832" s="10" t="str">
        <f aca="false">CONCATENATE("ME",K832,"/",L832)</f>
        <v>ME1b/02</v>
      </c>
      <c r="N832" s="10" t="str">
        <f aca="false">CONCATENATE(O832,SUBSTITUTE(LOWER(M832),"/","_"))</f>
        <v>use_bc0_ch1_me1b_02</v>
      </c>
      <c r="O832" s="3" t="s">
        <v>789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0000000000000800</v>
      </c>
      <c r="H833" s="8" t="s">
        <v>24</v>
      </c>
      <c r="I833" s="8" t="s">
        <v>24</v>
      </c>
      <c r="J833" s="8" t="s">
        <v>788</v>
      </c>
      <c r="K833" s="10" t="s">
        <v>144</v>
      </c>
      <c r="L833" s="11" t="s">
        <v>137</v>
      </c>
      <c r="M833" s="10" t="str">
        <f aca="false">CONCATENATE("ME",K833,"/",L833)</f>
        <v>ME1b/03</v>
      </c>
      <c r="N833" s="10" t="str">
        <f aca="false">CONCATENATE(O833,SUBSTITUTE(LOWER(M833),"/","_"))</f>
        <v>use_bc0_ch1_me1b_03</v>
      </c>
      <c r="O833" s="3" t="s">
        <v>789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0000000000001000</v>
      </c>
      <c r="H834" s="8" t="s">
        <v>24</v>
      </c>
      <c r="I834" s="8" t="s">
        <v>24</v>
      </c>
      <c r="J834" s="8" t="s">
        <v>788</v>
      </c>
      <c r="K834" s="10" t="s">
        <v>144</v>
      </c>
      <c r="L834" s="11" t="s">
        <v>138</v>
      </c>
      <c r="M834" s="10" t="str">
        <f aca="false">CONCATENATE("ME",K834,"/",L834)</f>
        <v>ME1b/04</v>
      </c>
      <c r="N834" s="10" t="str">
        <f aca="false">CONCATENATE(O834,SUBSTITUTE(LOWER(M834),"/","_"))</f>
        <v>use_bc0_ch1_me1b_04</v>
      </c>
      <c r="O834" s="3" t="s">
        <v>789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0000000000002000</v>
      </c>
      <c r="H835" s="8" t="s">
        <v>24</v>
      </c>
      <c r="I835" s="8" t="s">
        <v>24</v>
      </c>
      <c r="J835" s="8" t="s">
        <v>788</v>
      </c>
      <c r="K835" s="10" t="s">
        <v>144</v>
      </c>
      <c r="L835" s="11" t="s">
        <v>139</v>
      </c>
      <c r="M835" s="10" t="str">
        <f aca="false">CONCATENATE("ME",K835,"/",L835)</f>
        <v>ME1b/05</v>
      </c>
      <c r="N835" s="10" t="str">
        <f aca="false">CONCATENATE(O835,SUBSTITUTE(LOWER(M835),"/","_"))</f>
        <v>use_bc0_ch1_me1b_05</v>
      </c>
      <c r="O835" s="3" t="s">
        <v>789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0000000000004000</v>
      </c>
      <c r="H836" s="8" t="s">
        <v>24</v>
      </c>
      <c r="I836" s="8" t="s">
        <v>24</v>
      </c>
      <c r="J836" s="8" t="s">
        <v>788</v>
      </c>
      <c r="K836" s="10" t="s">
        <v>144</v>
      </c>
      <c r="L836" s="11" t="s">
        <v>140</v>
      </c>
      <c r="M836" s="10" t="str">
        <f aca="false">CONCATENATE("ME",K836,"/",L836)</f>
        <v>ME1b/06</v>
      </c>
      <c r="N836" s="10" t="str">
        <f aca="false">CONCATENATE(O836,SUBSTITUTE(LOWER(M836),"/","_"))</f>
        <v>use_bc0_ch1_me1b_06</v>
      </c>
      <c r="O836" s="3" t="s">
        <v>789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0000000000008000</v>
      </c>
      <c r="H837" s="8" t="s">
        <v>24</v>
      </c>
      <c r="I837" s="8" t="s">
        <v>24</v>
      </c>
      <c r="J837" s="8" t="s">
        <v>788</v>
      </c>
      <c r="K837" s="10" t="s">
        <v>144</v>
      </c>
      <c r="L837" s="11" t="s">
        <v>141</v>
      </c>
      <c r="M837" s="10" t="str">
        <f aca="false">CONCATENATE("ME",K837,"/",L837)</f>
        <v>ME1b/07</v>
      </c>
      <c r="N837" s="10" t="str">
        <f aca="false">CONCATENATE(O837,SUBSTITUTE(LOWER(M837),"/","_"))</f>
        <v>use_bc0_ch1_me1b_07</v>
      </c>
      <c r="O837" s="3" t="s">
        <v>789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0000000000010000</v>
      </c>
      <c r="H838" s="8" t="s">
        <v>24</v>
      </c>
      <c r="I838" s="8" t="s">
        <v>24</v>
      </c>
      <c r="J838" s="8" t="s">
        <v>788</v>
      </c>
      <c r="K838" s="10" t="s">
        <v>144</v>
      </c>
      <c r="L838" s="11" t="s">
        <v>142</v>
      </c>
      <c r="M838" s="10" t="str">
        <f aca="false">CONCATENATE("ME",K838,"/",L838)</f>
        <v>ME1b/08</v>
      </c>
      <c r="N838" s="10" t="str">
        <f aca="false">CONCATENATE(O838,SUBSTITUTE(LOWER(M838),"/","_"))</f>
        <v>use_bc0_ch1_me1b_08</v>
      </c>
      <c r="O838" s="3" t="s">
        <v>789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0000000000020000</v>
      </c>
      <c r="H839" s="8" t="s">
        <v>24</v>
      </c>
      <c r="I839" s="8" t="s">
        <v>24</v>
      </c>
      <c r="J839" s="8" t="s">
        <v>788</v>
      </c>
      <c r="K839" s="10" t="s">
        <v>144</v>
      </c>
      <c r="L839" s="11" t="s">
        <v>143</v>
      </c>
      <c r="M839" s="10" t="str">
        <f aca="false">CONCATENATE("ME",K839,"/",L839)</f>
        <v>ME1b/09</v>
      </c>
      <c r="N839" s="10" t="str">
        <f aca="false">CONCATENATE(O839,SUBSTITUTE(LOWER(M839),"/","_"))</f>
        <v>use_bc0_ch1_me1b_09</v>
      </c>
      <c r="O839" s="3" t="s">
        <v>789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0000000000040000</v>
      </c>
      <c r="H840" s="8" t="s">
        <v>24</v>
      </c>
      <c r="I840" s="8" t="s">
        <v>24</v>
      </c>
      <c r="J840" s="8" t="s">
        <v>788</v>
      </c>
      <c r="K840" s="9" t="n">
        <v>2</v>
      </c>
      <c r="L840" s="11" t="s">
        <v>124</v>
      </c>
      <c r="M840" s="10" t="str">
        <f aca="false">CONCATENATE("ME",K840,"/",L840)</f>
        <v>ME2/01</v>
      </c>
      <c r="N840" s="10" t="str">
        <f aca="false">CONCATENATE(O840,SUBSTITUTE(LOWER(M840),"/","_"))</f>
        <v>use_bc0_ch1_me2_01</v>
      </c>
      <c r="O840" s="3" t="s">
        <v>789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0000000000080000</v>
      </c>
      <c r="H841" s="8" t="s">
        <v>24</v>
      </c>
      <c r="I841" s="8" t="s">
        <v>24</v>
      </c>
      <c r="J841" s="8" t="s">
        <v>788</v>
      </c>
      <c r="K841" s="9" t="n">
        <v>2</v>
      </c>
      <c r="L841" s="11" t="s">
        <v>136</v>
      </c>
      <c r="M841" s="10" t="str">
        <f aca="false">CONCATENATE("ME",K841,"/",L841)</f>
        <v>ME2/02</v>
      </c>
      <c r="N841" s="10" t="str">
        <f aca="false">CONCATENATE(O841,SUBSTITUTE(LOWER(M841),"/","_"))</f>
        <v>use_bc0_ch1_me2_02</v>
      </c>
      <c r="O841" s="3" t="s">
        <v>789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0000000000100000</v>
      </c>
      <c r="H842" s="8" t="s">
        <v>24</v>
      </c>
      <c r="I842" s="8" t="s">
        <v>24</v>
      </c>
      <c r="J842" s="8" t="s">
        <v>788</v>
      </c>
      <c r="K842" s="9" t="n">
        <v>2</v>
      </c>
      <c r="L842" s="11" t="s">
        <v>137</v>
      </c>
      <c r="M842" s="10" t="str">
        <f aca="false">CONCATENATE("ME",K842,"/",L842)</f>
        <v>ME2/03</v>
      </c>
      <c r="N842" s="10" t="str">
        <f aca="false">CONCATENATE(O842,SUBSTITUTE(LOWER(M842),"/","_"))</f>
        <v>use_bc0_ch1_me2_03</v>
      </c>
      <c r="O842" s="3" t="s">
        <v>789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0000000000200000</v>
      </c>
      <c r="H843" s="8" t="s">
        <v>24</v>
      </c>
      <c r="I843" s="8" t="s">
        <v>24</v>
      </c>
      <c r="J843" s="8" t="s">
        <v>788</v>
      </c>
      <c r="K843" s="9" t="n">
        <v>2</v>
      </c>
      <c r="L843" s="11" t="s">
        <v>138</v>
      </c>
      <c r="M843" s="10" t="str">
        <f aca="false">CONCATENATE("ME",K843,"/",L843)</f>
        <v>ME2/04</v>
      </c>
      <c r="N843" s="10" t="str">
        <f aca="false">CONCATENATE(O843,SUBSTITUTE(LOWER(M843),"/","_"))</f>
        <v>use_bc0_ch1_me2_04</v>
      </c>
      <c r="O843" s="3" t="s">
        <v>789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0000000000400000</v>
      </c>
      <c r="H844" s="8" t="s">
        <v>24</v>
      </c>
      <c r="I844" s="8" t="s">
        <v>24</v>
      </c>
      <c r="J844" s="8" t="s">
        <v>788</v>
      </c>
      <c r="K844" s="9" t="n">
        <v>2</v>
      </c>
      <c r="L844" s="11" t="s">
        <v>139</v>
      </c>
      <c r="M844" s="10" t="str">
        <f aca="false">CONCATENATE("ME",K844,"/",L844)</f>
        <v>ME2/05</v>
      </c>
      <c r="N844" s="10" t="str">
        <f aca="false">CONCATENATE(O844,SUBSTITUTE(LOWER(M844),"/","_"))</f>
        <v>use_bc0_ch1_me2_05</v>
      </c>
      <c r="O844" s="3" t="s">
        <v>789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0000000000800000</v>
      </c>
      <c r="H845" s="8" t="s">
        <v>24</v>
      </c>
      <c r="I845" s="8" t="s">
        <v>24</v>
      </c>
      <c r="J845" s="8" t="s">
        <v>788</v>
      </c>
      <c r="K845" s="9" t="n">
        <v>2</v>
      </c>
      <c r="L845" s="11" t="s">
        <v>140</v>
      </c>
      <c r="M845" s="10" t="str">
        <f aca="false">CONCATENATE("ME",K845,"/",L845)</f>
        <v>ME2/06</v>
      </c>
      <c r="N845" s="10" t="str">
        <f aca="false">CONCATENATE(O845,SUBSTITUTE(LOWER(M845),"/","_"))</f>
        <v>use_bc0_ch1_me2_06</v>
      </c>
      <c r="O845" s="3" t="s">
        <v>789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0000000001000000</v>
      </c>
      <c r="H846" s="8" t="s">
        <v>24</v>
      </c>
      <c r="I846" s="8" t="s">
        <v>24</v>
      </c>
      <c r="J846" s="8" t="s">
        <v>788</v>
      </c>
      <c r="K846" s="9" t="n">
        <v>2</v>
      </c>
      <c r="L846" s="11" t="s">
        <v>141</v>
      </c>
      <c r="M846" s="10" t="str">
        <f aca="false">CONCATENATE("ME",K846,"/",L846)</f>
        <v>ME2/07</v>
      </c>
      <c r="N846" s="10" t="str">
        <f aca="false">CONCATENATE(O846,SUBSTITUTE(LOWER(M846),"/","_"))</f>
        <v>use_bc0_ch1_me2_07</v>
      </c>
      <c r="O846" s="3" t="s">
        <v>789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0000000002000000</v>
      </c>
      <c r="H847" s="8" t="s">
        <v>24</v>
      </c>
      <c r="I847" s="8" t="s">
        <v>24</v>
      </c>
      <c r="J847" s="8" t="s">
        <v>788</v>
      </c>
      <c r="K847" s="9" t="n">
        <v>2</v>
      </c>
      <c r="L847" s="11" t="s">
        <v>142</v>
      </c>
      <c r="M847" s="10" t="str">
        <f aca="false">CONCATENATE("ME",K847,"/",L847)</f>
        <v>ME2/08</v>
      </c>
      <c r="N847" s="10" t="str">
        <f aca="false">CONCATENATE(O847,SUBSTITUTE(LOWER(M847),"/","_"))</f>
        <v>use_bc0_ch1_me2_08</v>
      </c>
      <c r="O847" s="3" t="s">
        <v>789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0000000004000000</v>
      </c>
      <c r="H848" s="8" t="s">
        <v>24</v>
      </c>
      <c r="I848" s="8" t="s">
        <v>24</v>
      </c>
      <c r="J848" s="8" t="s">
        <v>788</v>
      </c>
      <c r="K848" s="9" t="n">
        <v>2</v>
      </c>
      <c r="L848" s="11" t="s">
        <v>143</v>
      </c>
      <c r="M848" s="10" t="str">
        <f aca="false">CONCATENATE("ME",K848,"/",L848)</f>
        <v>ME2/09</v>
      </c>
      <c r="N848" s="10" t="str">
        <f aca="false">CONCATENATE(O848,SUBSTITUTE(LOWER(M848),"/","_"))</f>
        <v>use_bc0_ch1_me2_09</v>
      </c>
      <c r="O848" s="3" t="s">
        <v>789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0000000008000000</v>
      </c>
      <c r="H849" s="8" t="s">
        <v>24</v>
      </c>
      <c r="I849" s="8" t="s">
        <v>24</v>
      </c>
      <c r="J849" s="8" t="s">
        <v>788</v>
      </c>
      <c r="K849" s="9" t="n">
        <v>3</v>
      </c>
      <c r="L849" s="11" t="s">
        <v>124</v>
      </c>
      <c r="M849" s="10" t="str">
        <f aca="false">CONCATENATE("ME",K849,"/",L849)</f>
        <v>ME3/01</v>
      </c>
      <c r="N849" s="10" t="str">
        <f aca="false">CONCATENATE(O849,SUBSTITUTE(LOWER(M849),"/","_"))</f>
        <v>use_bc0_ch1_me3_01</v>
      </c>
      <c r="O849" s="3" t="s">
        <v>789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0000000010000000</v>
      </c>
      <c r="H850" s="8" t="s">
        <v>24</v>
      </c>
      <c r="I850" s="8" t="s">
        <v>24</v>
      </c>
      <c r="J850" s="8" t="s">
        <v>788</v>
      </c>
      <c r="K850" s="9" t="n">
        <v>3</v>
      </c>
      <c r="L850" s="11" t="s">
        <v>136</v>
      </c>
      <c r="M850" s="10" t="str">
        <f aca="false">CONCATENATE("ME",K850,"/",L850)</f>
        <v>ME3/02</v>
      </c>
      <c r="N850" s="10" t="str">
        <f aca="false">CONCATENATE(O850,SUBSTITUTE(LOWER(M850),"/","_"))</f>
        <v>use_bc0_ch1_me3_02</v>
      </c>
      <c r="O850" s="3" t="s">
        <v>789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0000000020000000</v>
      </c>
      <c r="H851" s="8" t="s">
        <v>24</v>
      </c>
      <c r="I851" s="8" t="s">
        <v>24</v>
      </c>
      <c r="J851" s="8" t="s">
        <v>788</v>
      </c>
      <c r="K851" s="9" t="n">
        <v>3</v>
      </c>
      <c r="L851" s="11" t="s">
        <v>137</v>
      </c>
      <c r="M851" s="10" t="str">
        <f aca="false">CONCATENATE("ME",K851,"/",L851)</f>
        <v>ME3/03</v>
      </c>
      <c r="N851" s="10" t="str">
        <f aca="false">CONCATENATE(O851,SUBSTITUTE(LOWER(M851),"/","_"))</f>
        <v>use_bc0_ch1_me3_03</v>
      </c>
      <c r="O851" s="3" t="s">
        <v>789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0000000040000000</v>
      </c>
      <c r="H852" s="8" t="s">
        <v>24</v>
      </c>
      <c r="I852" s="8" t="s">
        <v>24</v>
      </c>
      <c r="J852" s="8" t="s">
        <v>788</v>
      </c>
      <c r="K852" s="9" t="n">
        <v>3</v>
      </c>
      <c r="L852" s="11" t="s">
        <v>138</v>
      </c>
      <c r="M852" s="10" t="str">
        <f aca="false">CONCATENATE("ME",K852,"/",L852)</f>
        <v>ME3/04</v>
      </c>
      <c r="N852" s="10" t="str">
        <f aca="false">CONCATENATE(O852,SUBSTITUTE(LOWER(M852),"/","_"))</f>
        <v>use_bc0_ch1_me3_04</v>
      </c>
      <c r="O852" s="3" t="s">
        <v>789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0000000080000000</v>
      </c>
      <c r="H853" s="8" t="s">
        <v>24</v>
      </c>
      <c r="I853" s="8" t="s">
        <v>24</v>
      </c>
      <c r="J853" s="8" t="s">
        <v>788</v>
      </c>
      <c r="K853" s="9" t="n">
        <v>3</v>
      </c>
      <c r="L853" s="11" t="s">
        <v>139</v>
      </c>
      <c r="M853" s="10" t="str">
        <f aca="false">CONCATENATE("ME",K853,"/",L853)</f>
        <v>ME3/05</v>
      </c>
      <c r="N853" s="10" t="str">
        <f aca="false">CONCATENATE(O853,SUBSTITUTE(LOWER(M853),"/","_"))</f>
        <v>use_bc0_ch1_me3_05</v>
      </c>
      <c r="O853" s="3" t="s">
        <v>789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0000000100000000</v>
      </c>
      <c r="H854" s="8" t="s">
        <v>24</v>
      </c>
      <c r="I854" s="8" t="s">
        <v>24</v>
      </c>
      <c r="J854" s="8" t="s">
        <v>788</v>
      </c>
      <c r="K854" s="9" t="n">
        <v>3</v>
      </c>
      <c r="L854" s="11" t="s">
        <v>140</v>
      </c>
      <c r="M854" s="10" t="str">
        <f aca="false">CONCATENATE("ME",K854,"/",L854)</f>
        <v>ME3/06</v>
      </c>
      <c r="N854" s="10" t="str">
        <f aca="false">CONCATENATE(O854,SUBSTITUTE(LOWER(M854),"/","_"))</f>
        <v>use_bc0_ch1_me3_06</v>
      </c>
      <c r="O854" s="3" t="s">
        <v>789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0000000200000000</v>
      </c>
      <c r="H855" s="8" t="s">
        <v>24</v>
      </c>
      <c r="I855" s="8" t="s">
        <v>24</v>
      </c>
      <c r="J855" s="8" t="s">
        <v>788</v>
      </c>
      <c r="K855" s="9" t="n">
        <v>3</v>
      </c>
      <c r="L855" s="11" t="s">
        <v>141</v>
      </c>
      <c r="M855" s="10" t="str">
        <f aca="false">CONCATENATE("ME",K855,"/",L855)</f>
        <v>ME3/07</v>
      </c>
      <c r="N855" s="10" t="str">
        <f aca="false">CONCATENATE(O855,SUBSTITUTE(LOWER(M855),"/","_"))</f>
        <v>use_bc0_ch1_me3_07</v>
      </c>
      <c r="O855" s="3" t="s">
        <v>789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0000000400000000</v>
      </c>
      <c r="H856" s="8" t="s">
        <v>24</v>
      </c>
      <c r="I856" s="8" t="s">
        <v>24</v>
      </c>
      <c r="J856" s="8" t="s">
        <v>788</v>
      </c>
      <c r="K856" s="9" t="n">
        <v>3</v>
      </c>
      <c r="L856" s="11" t="s">
        <v>142</v>
      </c>
      <c r="M856" s="10" t="str">
        <f aca="false">CONCATENATE("ME",K856,"/",L856)</f>
        <v>ME3/08</v>
      </c>
      <c r="N856" s="10" t="str">
        <f aca="false">CONCATENATE(O856,SUBSTITUTE(LOWER(M856),"/","_"))</f>
        <v>use_bc0_ch1_me3_08</v>
      </c>
      <c r="O856" s="3" t="s">
        <v>789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0000000800000000</v>
      </c>
      <c r="H857" s="8" t="s">
        <v>24</v>
      </c>
      <c r="I857" s="8" t="s">
        <v>24</v>
      </c>
      <c r="J857" s="8" t="s">
        <v>788</v>
      </c>
      <c r="K857" s="9" t="n">
        <v>3</v>
      </c>
      <c r="L857" s="11" t="s">
        <v>143</v>
      </c>
      <c r="M857" s="10" t="str">
        <f aca="false">CONCATENATE("ME",K857,"/",L857)</f>
        <v>ME3/09</v>
      </c>
      <c r="N857" s="10" t="str">
        <f aca="false">CONCATENATE(O857,SUBSTITUTE(LOWER(M857),"/","_"))</f>
        <v>use_bc0_ch1_me3_09</v>
      </c>
      <c r="O857" s="3" t="s">
        <v>789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0000001000000000</v>
      </c>
      <c r="H858" s="8" t="s">
        <v>24</v>
      </c>
      <c r="I858" s="8" t="s">
        <v>24</v>
      </c>
      <c r="J858" s="8" t="s">
        <v>788</v>
      </c>
      <c r="K858" s="9" t="n">
        <v>4</v>
      </c>
      <c r="L858" s="11" t="s">
        <v>124</v>
      </c>
      <c r="M858" s="10" t="str">
        <f aca="false">CONCATENATE("ME",K858,"/",L858)</f>
        <v>ME4/01</v>
      </c>
      <c r="N858" s="10" t="str">
        <f aca="false">CONCATENATE(O858,SUBSTITUTE(LOWER(M858),"/","_"))</f>
        <v>use_bc0_ch1_me4_01</v>
      </c>
      <c r="O858" s="3" t="s">
        <v>789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0000002000000000</v>
      </c>
      <c r="H859" s="8" t="s">
        <v>24</v>
      </c>
      <c r="I859" s="8" t="s">
        <v>24</v>
      </c>
      <c r="J859" s="8" t="s">
        <v>788</v>
      </c>
      <c r="K859" s="9" t="n">
        <v>4</v>
      </c>
      <c r="L859" s="11" t="s">
        <v>136</v>
      </c>
      <c r="M859" s="10" t="str">
        <f aca="false">CONCATENATE("ME",K859,"/",L859)</f>
        <v>ME4/02</v>
      </c>
      <c r="N859" s="10" t="str">
        <f aca="false">CONCATENATE(O859,SUBSTITUTE(LOWER(M859),"/","_"))</f>
        <v>use_bc0_ch1_me4_02</v>
      </c>
      <c r="O859" s="3" t="s">
        <v>789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0000004000000000</v>
      </c>
      <c r="H860" s="8" t="s">
        <v>24</v>
      </c>
      <c r="I860" s="8" t="s">
        <v>24</v>
      </c>
      <c r="J860" s="8" t="s">
        <v>788</v>
      </c>
      <c r="K860" s="9" t="n">
        <v>4</v>
      </c>
      <c r="L860" s="11" t="s">
        <v>137</v>
      </c>
      <c r="M860" s="10" t="str">
        <f aca="false">CONCATENATE("ME",K860,"/",L860)</f>
        <v>ME4/03</v>
      </c>
      <c r="N860" s="10" t="str">
        <f aca="false">CONCATENATE(O860,SUBSTITUTE(LOWER(M860),"/","_"))</f>
        <v>use_bc0_ch1_me4_03</v>
      </c>
      <c r="O860" s="3" t="s">
        <v>789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0000008000000000</v>
      </c>
      <c r="H861" s="8" t="s">
        <v>24</v>
      </c>
      <c r="I861" s="8" t="s">
        <v>24</v>
      </c>
      <c r="J861" s="8" t="s">
        <v>788</v>
      </c>
      <c r="K861" s="9" t="n">
        <v>4</v>
      </c>
      <c r="L861" s="11" t="s">
        <v>138</v>
      </c>
      <c r="M861" s="10" t="str">
        <f aca="false">CONCATENATE("ME",K861,"/",L861)</f>
        <v>ME4/04</v>
      </c>
      <c r="N861" s="10" t="str">
        <f aca="false">CONCATENATE(O861,SUBSTITUTE(LOWER(M861),"/","_"))</f>
        <v>use_bc0_ch1_me4_04</v>
      </c>
      <c r="O861" s="3" t="s">
        <v>789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0000010000000000</v>
      </c>
      <c r="H862" s="8" t="s">
        <v>24</v>
      </c>
      <c r="I862" s="8" t="s">
        <v>24</v>
      </c>
      <c r="J862" s="8" t="s">
        <v>788</v>
      </c>
      <c r="K862" s="9" t="n">
        <v>4</v>
      </c>
      <c r="L862" s="11" t="s">
        <v>139</v>
      </c>
      <c r="M862" s="10" t="str">
        <f aca="false">CONCATENATE("ME",K862,"/",L862)</f>
        <v>ME4/05</v>
      </c>
      <c r="N862" s="10" t="str">
        <f aca="false">CONCATENATE(O862,SUBSTITUTE(LOWER(M862),"/","_"))</f>
        <v>use_bc0_ch1_me4_05</v>
      </c>
      <c r="O862" s="3" t="s">
        <v>789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0000020000000000</v>
      </c>
      <c r="H863" s="8" t="s">
        <v>24</v>
      </c>
      <c r="I863" s="8" t="s">
        <v>24</v>
      </c>
      <c r="J863" s="8" t="s">
        <v>788</v>
      </c>
      <c r="K863" s="9" t="n">
        <v>4</v>
      </c>
      <c r="L863" s="11" t="s">
        <v>140</v>
      </c>
      <c r="M863" s="10" t="str">
        <f aca="false">CONCATENATE("ME",K863,"/",L863)</f>
        <v>ME4/06</v>
      </c>
      <c r="N863" s="10" t="str">
        <f aca="false">CONCATENATE(O863,SUBSTITUTE(LOWER(M863),"/","_"))</f>
        <v>use_bc0_ch1_me4_06</v>
      </c>
      <c r="O863" s="3" t="s">
        <v>789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0000040000000000</v>
      </c>
      <c r="H864" s="8" t="s">
        <v>24</v>
      </c>
      <c r="I864" s="8" t="s">
        <v>24</v>
      </c>
      <c r="J864" s="8" t="s">
        <v>788</v>
      </c>
      <c r="K864" s="9" t="n">
        <v>4</v>
      </c>
      <c r="L864" s="11" t="s">
        <v>141</v>
      </c>
      <c r="M864" s="10" t="str">
        <f aca="false">CONCATENATE("ME",K864,"/",L864)</f>
        <v>ME4/07</v>
      </c>
      <c r="N864" s="10" t="str">
        <f aca="false">CONCATENATE(O864,SUBSTITUTE(LOWER(M864),"/","_"))</f>
        <v>use_bc0_ch1_me4_07</v>
      </c>
      <c r="O864" s="3" t="s">
        <v>789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0000080000000000</v>
      </c>
      <c r="H865" s="8" t="s">
        <v>24</v>
      </c>
      <c r="I865" s="8" t="s">
        <v>24</v>
      </c>
      <c r="J865" s="8" t="s">
        <v>788</v>
      </c>
      <c r="K865" s="9" t="n">
        <v>4</v>
      </c>
      <c r="L865" s="11" t="s">
        <v>142</v>
      </c>
      <c r="M865" s="10" t="str">
        <f aca="false">CONCATENATE("ME",K865,"/",L865)</f>
        <v>ME4/08</v>
      </c>
      <c r="N865" s="10" t="str">
        <f aca="false">CONCATENATE(O865,SUBSTITUTE(LOWER(M865),"/","_"))</f>
        <v>use_bc0_ch1_me4_08</v>
      </c>
      <c r="O865" s="3" t="s">
        <v>789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0000100000000000</v>
      </c>
      <c r="H866" s="8" t="s">
        <v>24</v>
      </c>
      <c r="I866" s="8" t="s">
        <v>24</v>
      </c>
      <c r="J866" s="8" t="s">
        <v>788</v>
      </c>
      <c r="K866" s="9" t="n">
        <v>4</v>
      </c>
      <c r="L866" s="11" t="s">
        <v>143</v>
      </c>
      <c r="M866" s="10" t="str">
        <f aca="false">CONCATENATE("ME",K866,"/",L866)</f>
        <v>ME4/09</v>
      </c>
      <c r="N866" s="10" t="str">
        <f aca="false">CONCATENATE(O866,SUBSTITUTE(LOWER(M866),"/","_"))</f>
        <v>use_bc0_ch1_me4_09</v>
      </c>
      <c r="O866" s="3" t="s">
        <v>789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0000200000000000</v>
      </c>
      <c r="H867" s="8" t="s">
        <v>24</v>
      </c>
      <c r="I867" s="8" t="s">
        <v>24</v>
      </c>
      <c r="J867" s="8" t="s">
        <v>788</v>
      </c>
      <c r="K867" s="10" t="s">
        <v>145</v>
      </c>
      <c r="L867" s="11" t="s">
        <v>137</v>
      </c>
      <c r="M867" s="10" t="str">
        <f aca="false">CONCATENATE("ME",K867,"/",L867)</f>
        <v>ME1n/03</v>
      </c>
      <c r="N867" s="10" t="str">
        <f aca="false">CONCATENATE(O867,SUBSTITUTE(LOWER(M867),"/","_"))</f>
        <v>use_bc0_ch1_me1n_03</v>
      </c>
      <c r="O867" s="3" t="s">
        <v>789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0000400000000000</v>
      </c>
      <c r="H868" s="8" t="s">
        <v>24</v>
      </c>
      <c r="I868" s="8" t="s">
        <v>24</v>
      </c>
      <c r="J868" s="8" t="s">
        <v>788</v>
      </c>
      <c r="K868" s="10" t="s">
        <v>145</v>
      </c>
      <c r="L868" s="11" t="s">
        <v>140</v>
      </c>
      <c r="M868" s="10" t="str">
        <f aca="false">CONCATENATE("ME",K868,"/",L868)</f>
        <v>ME1n/06</v>
      </c>
      <c r="N868" s="10" t="str">
        <f aca="false">CONCATENATE(O868,SUBSTITUTE(LOWER(M868),"/","_"))</f>
        <v>use_bc0_ch1_me1n_06</v>
      </c>
      <c r="O868" s="3" t="s">
        <v>789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0000800000000000</v>
      </c>
      <c r="H869" s="8" t="s">
        <v>24</v>
      </c>
      <c r="I869" s="8" t="s">
        <v>24</v>
      </c>
      <c r="J869" s="8" t="s">
        <v>788</v>
      </c>
      <c r="K869" s="10" t="s">
        <v>145</v>
      </c>
      <c r="L869" s="11" t="s">
        <v>143</v>
      </c>
      <c r="M869" s="10" t="str">
        <f aca="false">CONCATENATE("ME",K869,"/",L869)</f>
        <v>ME1n/09</v>
      </c>
      <c r="N869" s="10" t="str">
        <f aca="false">CONCATENATE(O869,SUBSTITUTE(LOWER(M869),"/","_"))</f>
        <v>use_bc0_ch1_me1n_09</v>
      </c>
      <c r="O869" s="3" t="s">
        <v>789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0001000000000000</v>
      </c>
      <c r="H870" s="8" t="s">
        <v>24</v>
      </c>
      <c r="I870" s="8" t="s">
        <v>24</v>
      </c>
      <c r="J870" s="8" t="s">
        <v>788</v>
      </c>
      <c r="K870" s="10" t="s">
        <v>146</v>
      </c>
      <c r="L870" s="11" t="s">
        <v>137</v>
      </c>
      <c r="M870" s="10" t="str">
        <f aca="false">CONCATENATE("ME",K870,"/",L870)</f>
        <v>ME2n/03</v>
      </c>
      <c r="N870" s="10" t="str">
        <f aca="false">CONCATENATE(O870,SUBSTITUTE(LOWER(M870),"/","_"))</f>
        <v>use_bc0_ch1_me2n_03</v>
      </c>
      <c r="O870" s="3" t="s">
        <v>789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0002000000000000</v>
      </c>
      <c r="H871" s="8" t="s">
        <v>24</v>
      </c>
      <c r="I871" s="8" t="s">
        <v>24</v>
      </c>
      <c r="J871" s="8" t="s">
        <v>788</v>
      </c>
      <c r="K871" s="10" t="s">
        <v>146</v>
      </c>
      <c r="L871" s="11" t="s">
        <v>143</v>
      </c>
      <c r="M871" s="10" t="str">
        <f aca="false">CONCATENATE("ME",K871,"/",L871)</f>
        <v>ME2n/09</v>
      </c>
      <c r="N871" s="10" t="str">
        <f aca="false">CONCATENATE(O871,SUBSTITUTE(LOWER(M871),"/","_"))</f>
        <v>use_bc0_ch1_me2n_09</v>
      </c>
      <c r="O871" s="3" t="s">
        <v>789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0004000000000000</v>
      </c>
      <c r="H872" s="8" t="s">
        <v>24</v>
      </c>
      <c r="I872" s="8" t="s">
        <v>24</v>
      </c>
      <c r="J872" s="8" t="s">
        <v>788</v>
      </c>
      <c r="K872" s="10" t="s">
        <v>147</v>
      </c>
      <c r="L872" s="11" t="s">
        <v>137</v>
      </c>
      <c r="M872" s="10" t="str">
        <f aca="false">CONCATENATE("ME",K872,"/",L872)</f>
        <v>ME3n/03</v>
      </c>
      <c r="N872" s="10" t="str">
        <f aca="false">CONCATENATE(O872,SUBSTITUTE(LOWER(M872),"/","_"))</f>
        <v>use_bc0_ch1_me3n_03</v>
      </c>
      <c r="O872" s="3" t="s">
        <v>789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0008000000000000</v>
      </c>
      <c r="H873" s="8" t="s">
        <v>24</v>
      </c>
      <c r="I873" s="8" t="s">
        <v>24</v>
      </c>
      <c r="J873" s="8" t="s">
        <v>788</v>
      </c>
      <c r="K873" s="10" t="s">
        <v>147</v>
      </c>
      <c r="L873" s="11" t="s">
        <v>143</v>
      </c>
      <c r="M873" s="10" t="str">
        <f aca="false">CONCATENATE("ME",K873,"/",L873)</f>
        <v>ME3n/09</v>
      </c>
      <c r="N873" s="10" t="str">
        <f aca="false">CONCATENATE(O873,SUBSTITUTE(LOWER(M873),"/","_"))</f>
        <v>use_bc0_ch1_me3n_09</v>
      </c>
      <c r="O873" s="3" t="s">
        <v>789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0010000000000000</v>
      </c>
      <c r="H874" s="8" t="s">
        <v>24</v>
      </c>
      <c r="I874" s="8" t="s">
        <v>24</v>
      </c>
      <c r="J874" s="8" t="s">
        <v>788</v>
      </c>
      <c r="K874" s="10" t="s">
        <v>148</v>
      </c>
      <c r="L874" s="11" t="s">
        <v>137</v>
      </c>
      <c r="M874" s="10" t="str">
        <f aca="false">CONCATENATE("ME",K874,"/",L874)</f>
        <v>ME4n/03</v>
      </c>
      <c r="N874" s="10" t="str">
        <f aca="false">CONCATENATE(O874,SUBSTITUTE(LOWER(M874),"/","_"))</f>
        <v>use_bc0_ch1_me4n_03</v>
      </c>
      <c r="O874" s="3" t="s">
        <v>789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0020000000000000</v>
      </c>
      <c r="H875" s="8" t="s">
        <v>24</v>
      </c>
      <c r="I875" s="8" t="s">
        <v>24</v>
      </c>
      <c r="J875" s="8" t="s">
        <v>788</v>
      </c>
      <c r="K875" s="10" t="s">
        <v>148</v>
      </c>
      <c r="L875" s="11" t="s">
        <v>143</v>
      </c>
      <c r="M875" s="10" t="str">
        <f aca="false">CONCATENATE("ME",K875,"/",L875)</f>
        <v>ME4n/09</v>
      </c>
      <c r="N875" s="10" t="str">
        <f aca="false">CONCATENATE(O875,SUBSTITUTE(LOWER(M875),"/","_"))</f>
        <v>use_bc0_ch1_me4n_09</v>
      </c>
      <c r="O875" s="3" t="s">
        <v>789</v>
      </c>
    </row>
    <row r="877" customFormat="false" ht="14.4" hidden="false" customHeight="false" outlineLevel="0" collapsed="false">
      <c r="A877" s="8" t="s">
        <v>119</v>
      </c>
      <c r="B877" s="9" t="n">
        <v>54</v>
      </c>
      <c r="C877" s="9" t="n">
        <v>0</v>
      </c>
      <c r="D877" s="9" t="n">
        <v>53</v>
      </c>
      <c r="E877" s="10" t="str">
        <f aca="false">DEC2HEX(HEX2DEC(A877)+B877*4096+HEX2DEC(D877)*8,8)</f>
        <v>000B6298</v>
      </c>
      <c r="F877" s="8" t="s">
        <v>91</v>
      </c>
      <c r="G877" s="8" t="s">
        <v>790</v>
      </c>
      <c r="H877" s="8" t="s">
        <v>24</v>
      </c>
      <c r="I877" s="8" t="s">
        <v>24</v>
      </c>
      <c r="J877" s="8" t="s">
        <v>791</v>
      </c>
      <c r="K877" s="10"/>
      <c r="L877" s="11"/>
      <c r="M877" s="10" t="s">
        <v>792</v>
      </c>
      <c r="N877" s="10" t="str">
        <f aca="false">CONCATENATE(O877,SUBSTITUTE(LOWER(M877),"/","_"))</f>
        <v>en_auto_bc0_ch1_all</v>
      </c>
      <c r="O877" s="3" t="s">
        <v>793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53</v>
      </c>
      <c r="E878" s="10" t="str">
        <f aca="false">DEC2HEX(HEX2DEC(A878)+B878*4096+HEX2DEC(D878)*8,8)</f>
        <v>000B6298</v>
      </c>
      <c r="F878" s="8" t="s">
        <v>91</v>
      </c>
      <c r="G878" s="8" t="s">
        <v>149</v>
      </c>
      <c r="H878" s="8" t="s">
        <v>24</v>
      </c>
      <c r="I878" s="8" t="s">
        <v>24</v>
      </c>
      <c r="J878" s="8" t="s">
        <v>791</v>
      </c>
      <c r="K878" s="10" t="s">
        <v>123</v>
      </c>
      <c r="L878" s="11" t="s">
        <v>124</v>
      </c>
      <c r="M878" s="10" t="str">
        <f aca="false">CONCATENATE("ME",K878,"/",L878)</f>
        <v>ME1a/01</v>
      </c>
      <c r="N878" s="10" t="str">
        <f aca="false">CONCATENATE(O878,SUBSTITUTE(LOWER(M878),"/","_"))</f>
        <v>en_auto_bc0_ch1_me1a_01</v>
      </c>
      <c r="O878" s="3" t="s">
        <v>793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53</v>
      </c>
      <c r="E879" s="10" t="str">
        <f aca="false">DEC2HEX(HEX2DEC(A879)+B879*4096+HEX2DEC(D879)*8,8)</f>
        <v>000B6298</v>
      </c>
      <c r="F879" s="8" t="s">
        <v>91</v>
      </c>
      <c r="G879" s="8" t="s">
        <v>152</v>
      </c>
      <c r="H879" s="8" t="s">
        <v>24</v>
      </c>
      <c r="I879" s="8" t="s">
        <v>24</v>
      </c>
      <c r="J879" s="8" t="s">
        <v>791</v>
      </c>
      <c r="K879" s="10" t="s">
        <v>123</v>
      </c>
      <c r="L879" s="11" t="s">
        <v>136</v>
      </c>
      <c r="M879" s="10" t="str">
        <f aca="false">CONCATENATE("ME",K879,"/",L879)</f>
        <v>ME1a/02</v>
      </c>
      <c r="N879" s="10" t="str">
        <f aca="false">CONCATENATE(O879,SUBSTITUTE(LOWER(M879),"/","_"))</f>
        <v>en_auto_bc0_ch1_me1a_02</v>
      </c>
      <c r="O879" s="3" t="s">
        <v>793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53</v>
      </c>
      <c r="E880" s="10" t="str">
        <f aca="false">DEC2HEX(HEX2DEC(A880)+B880*4096+HEX2DEC(D880)*8,8)</f>
        <v>000B6298</v>
      </c>
      <c r="F880" s="8" t="s">
        <v>91</v>
      </c>
      <c r="G880" s="8" t="s">
        <v>155</v>
      </c>
      <c r="H880" s="8" t="s">
        <v>24</v>
      </c>
      <c r="I880" s="8" t="s">
        <v>24</v>
      </c>
      <c r="J880" s="8" t="s">
        <v>791</v>
      </c>
      <c r="K880" s="10" t="s">
        <v>123</v>
      </c>
      <c r="L880" s="11" t="s">
        <v>137</v>
      </c>
      <c r="M880" s="10" t="str">
        <f aca="false">CONCATENATE("ME",K880,"/",L880)</f>
        <v>ME1a/03</v>
      </c>
      <c r="N880" s="10" t="str">
        <f aca="false">CONCATENATE(O880,SUBSTITUTE(LOWER(M880),"/","_"))</f>
        <v>en_auto_bc0_ch1_me1a_03</v>
      </c>
      <c r="O880" s="3" t="s">
        <v>793</v>
      </c>
    </row>
    <row r="881" customFormat="false" ht="14.4" hidden="false" customHeight="false" outlineLevel="0" collapsed="false">
      <c r="A881" s="8" t="s">
        <v>119</v>
      </c>
      <c r="B881" s="9" t="n">
        <v>54</v>
      </c>
      <c r="C881" s="9" t="n">
        <v>0</v>
      </c>
      <c r="D881" s="9" t="n">
        <v>53</v>
      </c>
      <c r="E881" s="10" t="str">
        <f aca="false">DEC2HEX(HEX2DEC(A881)+B881*4096+HEX2DEC(D881)*8,8)</f>
        <v>000B6298</v>
      </c>
      <c r="F881" s="8" t="s">
        <v>91</v>
      </c>
      <c r="G881" s="8" t="s">
        <v>158</v>
      </c>
      <c r="H881" s="8" t="s">
        <v>24</v>
      </c>
      <c r="I881" s="8" t="s">
        <v>24</v>
      </c>
      <c r="J881" s="8" t="s">
        <v>791</v>
      </c>
      <c r="K881" s="10" t="s">
        <v>123</v>
      </c>
      <c r="L881" s="11" t="s">
        <v>138</v>
      </c>
      <c r="M881" s="10" t="str">
        <f aca="false">CONCATENATE("ME",K881,"/",L881)</f>
        <v>ME1a/04</v>
      </c>
      <c r="N881" s="10" t="str">
        <f aca="false">CONCATENATE(O881,SUBSTITUTE(LOWER(M881),"/","_"))</f>
        <v>en_auto_bc0_ch1_me1a_04</v>
      </c>
      <c r="O881" s="3" t="s">
        <v>793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10" t="str">
        <f aca="false">RIGHT(CONCATENATE(G878,"0"),16)</f>
        <v>0000000000000010</v>
      </c>
      <c r="H882" s="8" t="s">
        <v>24</v>
      </c>
      <c r="I882" s="8" t="s">
        <v>24</v>
      </c>
      <c r="J882" s="8" t="s">
        <v>791</v>
      </c>
      <c r="K882" s="10" t="s">
        <v>123</v>
      </c>
      <c r="L882" s="11" t="s">
        <v>139</v>
      </c>
      <c r="M882" s="10" t="str">
        <f aca="false">CONCATENATE("ME",K882,"/",L882)</f>
        <v>ME1a/05</v>
      </c>
      <c r="N882" s="10" t="str">
        <f aca="false">CONCATENATE(O882,SUBSTITUTE(LOWER(M882),"/","_"))</f>
        <v>en_auto_bc0_ch1_me1a_05</v>
      </c>
      <c r="O882" s="3" t="s">
        <v>793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10" t="str">
        <f aca="false">RIGHT(CONCATENATE(G879,"0"),16)</f>
        <v>0000000000000020</v>
      </c>
      <c r="H883" s="8" t="s">
        <v>24</v>
      </c>
      <c r="I883" s="8" t="s">
        <v>24</v>
      </c>
      <c r="J883" s="8" t="s">
        <v>791</v>
      </c>
      <c r="K883" s="10" t="s">
        <v>123</v>
      </c>
      <c r="L883" s="11" t="s">
        <v>140</v>
      </c>
      <c r="M883" s="10" t="str">
        <f aca="false">CONCATENATE("ME",K883,"/",L883)</f>
        <v>ME1a/06</v>
      </c>
      <c r="N883" s="10" t="str">
        <f aca="false">CONCATENATE(O883,SUBSTITUTE(LOWER(M883),"/","_"))</f>
        <v>en_auto_bc0_ch1_me1a_06</v>
      </c>
      <c r="O883" s="3" t="s">
        <v>793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10" t="str">
        <f aca="false">RIGHT(CONCATENATE(G880,"0"),16)</f>
        <v>0000000000000040</v>
      </c>
      <c r="H884" s="8" t="s">
        <v>24</v>
      </c>
      <c r="I884" s="8" t="s">
        <v>24</v>
      </c>
      <c r="J884" s="8" t="s">
        <v>791</v>
      </c>
      <c r="K884" s="10" t="s">
        <v>123</v>
      </c>
      <c r="L884" s="11" t="s">
        <v>141</v>
      </c>
      <c r="M884" s="10" t="str">
        <f aca="false">CONCATENATE("ME",K884,"/",L884)</f>
        <v>ME1a/07</v>
      </c>
      <c r="N884" s="10" t="str">
        <f aca="false">CONCATENATE(O884,SUBSTITUTE(LOWER(M884),"/","_"))</f>
        <v>en_auto_bc0_ch1_me1a_07</v>
      </c>
      <c r="O884" s="3" t="s">
        <v>793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10" t="str">
        <f aca="false">RIGHT(CONCATENATE(G881,"0"),16)</f>
        <v>0000000000000080</v>
      </c>
      <c r="H885" s="8" t="s">
        <v>24</v>
      </c>
      <c r="I885" s="8" t="s">
        <v>24</v>
      </c>
      <c r="J885" s="8" t="s">
        <v>791</v>
      </c>
      <c r="K885" s="10" t="s">
        <v>123</v>
      </c>
      <c r="L885" s="11" t="s">
        <v>142</v>
      </c>
      <c r="M885" s="10" t="str">
        <f aca="false">CONCATENATE("ME",K885,"/",L885)</f>
        <v>ME1a/08</v>
      </c>
      <c r="N885" s="10" t="str">
        <f aca="false">CONCATENATE(O885,SUBSTITUTE(LOWER(M885),"/","_"))</f>
        <v>en_auto_bc0_ch1_me1a_08</v>
      </c>
      <c r="O885" s="3" t="s">
        <v>793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10" t="str">
        <f aca="false">RIGHT(CONCATENATE(G882,"0"),16)</f>
        <v>0000000000000100</v>
      </c>
      <c r="H886" s="8" t="s">
        <v>24</v>
      </c>
      <c r="I886" s="8" t="s">
        <v>24</v>
      </c>
      <c r="J886" s="8" t="s">
        <v>791</v>
      </c>
      <c r="K886" s="10" t="s">
        <v>123</v>
      </c>
      <c r="L886" s="11" t="s">
        <v>143</v>
      </c>
      <c r="M886" s="10" t="str">
        <f aca="false">CONCATENATE("ME",K886,"/",L886)</f>
        <v>ME1a/09</v>
      </c>
      <c r="N886" s="10" t="str">
        <f aca="false">CONCATENATE(O886,SUBSTITUTE(LOWER(M886),"/","_"))</f>
        <v>en_auto_bc0_ch1_me1a_09</v>
      </c>
      <c r="O886" s="3" t="s">
        <v>793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0000000000000200</v>
      </c>
      <c r="H887" s="8" t="s">
        <v>24</v>
      </c>
      <c r="I887" s="8" t="s">
        <v>24</v>
      </c>
      <c r="J887" s="8" t="s">
        <v>791</v>
      </c>
      <c r="K887" s="10" t="s">
        <v>144</v>
      </c>
      <c r="L887" s="11" t="s">
        <v>124</v>
      </c>
      <c r="M887" s="10" t="str">
        <f aca="false">CONCATENATE("ME",K887,"/",L887)</f>
        <v>ME1b/01</v>
      </c>
      <c r="N887" s="10" t="str">
        <f aca="false">CONCATENATE(O887,SUBSTITUTE(LOWER(M887),"/","_"))</f>
        <v>en_auto_bc0_ch1_me1b_01</v>
      </c>
      <c r="O887" s="3" t="s">
        <v>793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0000000000000400</v>
      </c>
      <c r="H888" s="8" t="s">
        <v>24</v>
      </c>
      <c r="I888" s="8" t="s">
        <v>24</v>
      </c>
      <c r="J888" s="8" t="s">
        <v>791</v>
      </c>
      <c r="K888" s="10" t="s">
        <v>144</v>
      </c>
      <c r="L888" s="11" t="s">
        <v>136</v>
      </c>
      <c r="M888" s="10" t="str">
        <f aca="false">CONCATENATE("ME",K888,"/",L888)</f>
        <v>ME1b/02</v>
      </c>
      <c r="N888" s="10" t="str">
        <f aca="false">CONCATENATE(O888,SUBSTITUTE(LOWER(M888),"/","_"))</f>
        <v>en_auto_bc0_ch1_me1b_02</v>
      </c>
      <c r="O888" s="3" t="s">
        <v>793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0000000000000800</v>
      </c>
      <c r="H889" s="8" t="s">
        <v>24</v>
      </c>
      <c r="I889" s="8" t="s">
        <v>24</v>
      </c>
      <c r="J889" s="8" t="s">
        <v>791</v>
      </c>
      <c r="K889" s="10" t="s">
        <v>144</v>
      </c>
      <c r="L889" s="11" t="s">
        <v>137</v>
      </c>
      <c r="M889" s="10" t="str">
        <f aca="false">CONCATENATE("ME",K889,"/",L889)</f>
        <v>ME1b/03</v>
      </c>
      <c r="N889" s="10" t="str">
        <f aca="false">CONCATENATE(O889,SUBSTITUTE(LOWER(M889),"/","_"))</f>
        <v>en_auto_bc0_ch1_me1b_03</v>
      </c>
      <c r="O889" s="3" t="s">
        <v>793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0000000000001000</v>
      </c>
      <c r="H890" s="8" t="s">
        <v>24</v>
      </c>
      <c r="I890" s="8" t="s">
        <v>24</v>
      </c>
      <c r="J890" s="8" t="s">
        <v>791</v>
      </c>
      <c r="K890" s="10" t="s">
        <v>144</v>
      </c>
      <c r="L890" s="11" t="s">
        <v>138</v>
      </c>
      <c r="M890" s="10" t="str">
        <f aca="false">CONCATENATE("ME",K890,"/",L890)</f>
        <v>ME1b/04</v>
      </c>
      <c r="N890" s="10" t="str">
        <f aca="false">CONCATENATE(O890,SUBSTITUTE(LOWER(M890),"/","_"))</f>
        <v>en_auto_bc0_ch1_me1b_04</v>
      </c>
      <c r="O890" s="3" t="s">
        <v>793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0000000000002000</v>
      </c>
      <c r="H891" s="8" t="s">
        <v>24</v>
      </c>
      <c r="I891" s="8" t="s">
        <v>24</v>
      </c>
      <c r="J891" s="8" t="s">
        <v>791</v>
      </c>
      <c r="K891" s="10" t="s">
        <v>144</v>
      </c>
      <c r="L891" s="11" t="s">
        <v>139</v>
      </c>
      <c r="M891" s="10" t="str">
        <f aca="false">CONCATENATE("ME",K891,"/",L891)</f>
        <v>ME1b/05</v>
      </c>
      <c r="N891" s="10" t="str">
        <f aca="false">CONCATENATE(O891,SUBSTITUTE(LOWER(M891),"/","_"))</f>
        <v>en_auto_bc0_ch1_me1b_05</v>
      </c>
      <c r="O891" s="3" t="s">
        <v>793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0000000000004000</v>
      </c>
      <c r="H892" s="8" t="s">
        <v>24</v>
      </c>
      <c r="I892" s="8" t="s">
        <v>24</v>
      </c>
      <c r="J892" s="8" t="s">
        <v>791</v>
      </c>
      <c r="K892" s="10" t="s">
        <v>144</v>
      </c>
      <c r="L892" s="11" t="s">
        <v>140</v>
      </c>
      <c r="M892" s="10" t="str">
        <f aca="false">CONCATENATE("ME",K892,"/",L892)</f>
        <v>ME1b/06</v>
      </c>
      <c r="N892" s="10" t="str">
        <f aca="false">CONCATENATE(O892,SUBSTITUTE(LOWER(M892),"/","_"))</f>
        <v>en_auto_bc0_ch1_me1b_06</v>
      </c>
      <c r="O892" s="3" t="s">
        <v>793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0000000000008000</v>
      </c>
      <c r="H893" s="8" t="s">
        <v>24</v>
      </c>
      <c r="I893" s="8" t="s">
        <v>24</v>
      </c>
      <c r="J893" s="8" t="s">
        <v>791</v>
      </c>
      <c r="K893" s="10" t="s">
        <v>144</v>
      </c>
      <c r="L893" s="11" t="s">
        <v>141</v>
      </c>
      <c r="M893" s="10" t="str">
        <f aca="false">CONCATENATE("ME",K893,"/",L893)</f>
        <v>ME1b/07</v>
      </c>
      <c r="N893" s="10" t="str">
        <f aca="false">CONCATENATE(O893,SUBSTITUTE(LOWER(M893),"/","_"))</f>
        <v>en_auto_bc0_ch1_me1b_07</v>
      </c>
      <c r="O893" s="3" t="s">
        <v>793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0000000000010000</v>
      </c>
      <c r="H894" s="8" t="s">
        <v>24</v>
      </c>
      <c r="I894" s="8" t="s">
        <v>24</v>
      </c>
      <c r="J894" s="8" t="s">
        <v>791</v>
      </c>
      <c r="K894" s="10" t="s">
        <v>144</v>
      </c>
      <c r="L894" s="11" t="s">
        <v>142</v>
      </c>
      <c r="M894" s="10" t="str">
        <f aca="false">CONCATENATE("ME",K894,"/",L894)</f>
        <v>ME1b/08</v>
      </c>
      <c r="N894" s="10" t="str">
        <f aca="false">CONCATENATE(O894,SUBSTITUTE(LOWER(M894),"/","_"))</f>
        <v>en_auto_bc0_ch1_me1b_08</v>
      </c>
      <c r="O894" s="3" t="s">
        <v>793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0000000000020000</v>
      </c>
      <c r="H895" s="8" t="s">
        <v>24</v>
      </c>
      <c r="I895" s="8" t="s">
        <v>24</v>
      </c>
      <c r="J895" s="8" t="s">
        <v>791</v>
      </c>
      <c r="K895" s="10" t="s">
        <v>144</v>
      </c>
      <c r="L895" s="11" t="s">
        <v>143</v>
      </c>
      <c r="M895" s="10" t="str">
        <f aca="false">CONCATENATE("ME",K895,"/",L895)</f>
        <v>ME1b/09</v>
      </c>
      <c r="N895" s="10" t="str">
        <f aca="false">CONCATENATE(O895,SUBSTITUTE(LOWER(M895),"/","_"))</f>
        <v>en_auto_bc0_ch1_me1b_09</v>
      </c>
      <c r="O895" s="3" t="s">
        <v>793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0000000000040000</v>
      </c>
      <c r="H896" s="8" t="s">
        <v>24</v>
      </c>
      <c r="I896" s="8" t="s">
        <v>24</v>
      </c>
      <c r="J896" s="8" t="s">
        <v>791</v>
      </c>
      <c r="K896" s="9" t="n">
        <v>2</v>
      </c>
      <c r="L896" s="11" t="s">
        <v>124</v>
      </c>
      <c r="M896" s="10" t="str">
        <f aca="false">CONCATENATE("ME",K896,"/",L896)</f>
        <v>ME2/01</v>
      </c>
      <c r="N896" s="10" t="str">
        <f aca="false">CONCATENATE(O896,SUBSTITUTE(LOWER(M896),"/","_"))</f>
        <v>en_auto_bc0_ch1_me2_01</v>
      </c>
      <c r="O896" s="3" t="s">
        <v>793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0000000000080000</v>
      </c>
      <c r="H897" s="8" t="s">
        <v>24</v>
      </c>
      <c r="I897" s="8" t="s">
        <v>24</v>
      </c>
      <c r="J897" s="8" t="s">
        <v>791</v>
      </c>
      <c r="K897" s="9" t="n">
        <v>2</v>
      </c>
      <c r="L897" s="11" t="s">
        <v>136</v>
      </c>
      <c r="M897" s="10" t="str">
        <f aca="false">CONCATENATE("ME",K897,"/",L897)</f>
        <v>ME2/02</v>
      </c>
      <c r="N897" s="10" t="str">
        <f aca="false">CONCATENATE(O897,SUBSTITUTE(LOWER(M897),"/","_"))</f>
        <v>en_auto_bc0_ch1_me2_02</v>
      </c>
      <c r="O897" s="3" t="s">
        <v>793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0000000000100000</v>
      </c>
      <c r="H898" s="8" t="s">
        <v>24</v>
      </c>
      <c r="I898" s="8" t="s">
        <v>24</v>
      </c>
      <c r="J898" s="8" t="s">
        <v>791</v>
      </c>
      <c r="K898" s="9" t="n">
        <v>2</v>
      </c>
      <c r="L898" s="11" t="s">
        <v>137</v>
      </c>
      <c r="M898" s="10" t="str">
        <f aca="false">CONCATENATE("ME",K898,"/",L898)</f>
        <v>ME2/03</v>
      </c>
      <c r="N898" s="10" t="str">
        <f aca="false">CONCATENATE(O898,SUBSTITUTE(LOWER(M898),"/","_"))</f>
        <v>en_auto_bc0_ch1_me2_03</v>
      </c>
      <c r="O898" s="3" t="s">
        <v>793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0000000000200000</v>
      </c>
      <c r="H899" s="8" t="s">
        <v>24</v>
      </c>
      <c r="I899" s="8" t="s">
        <v>24</v>
      </c>
      <c r="J899" s="8" t="s">
        <v>791</v>
      </c>
      <c r="K899" s="9" t="n">
        <v>2</v>
      </c>
      <c r="L899" s="11" t="s">
        <v>138</v>
      </c>
      <c r="M899" s="10" t="str">
        <f aca="false">CONCATENATE("ME",K899,"/",L899)</f>
        <v>ME2/04</v>
      </c>
      <c r="N899" s="10" t="str">
        <f aca="false">CONCATENATE(O899,SUBSTITUTE(LOWER(M899),"/","_"))</f>
        <v>en_auto_bc0_ch1_me2_04</v>
      </c>
      <c r="O899" s="3" t="s">
        <v>793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0000000000400000</v>
      </c>
      <c r="H900" s="8" t="s">
        <v>24</v>
      </c>
      <c r="I900" s="8" t="s">
        <v>24</v>
      </c>
      <c r="J900" s="8" t="s">
        <v>791</v>
      </c>
      <c r="K900" s="9" t="n">
        <v>2</v>
      </c>
      <c r="L900" s="11" t="s">
        <v>139</v>
      </c>
      <c r="M900" s="10" t="str">
        <f aca="false">CONCATENATE("ME",K900,"/",L900)</f>
        <v>ME2/05</v>
      </c>
      <c r="N900" s="10" t="str">
        <f aca="false">CONCATENATE(O900,SUBSTITUTE(LOWER(M900),"/","_"))</f>
        <v>en_auto_bc0_ch1_me2_05</v>
      </c>
      <c r="O900" s="3" t="s">
        <v>793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0000000000800000</v>
      </c>
      <c r="H901" s="8" t="s">
        <v>24</v>
      </c>
      <c r="I901" s="8" t="s">
        <v>24</v>
      </c>
      <c r="J901" s="8" t="s">
        <v>791</v>
      </c>
      <c r="K901" s="9" t="n">
        <v>2</v>
      </c>
      <c r="L901" s="11" t="s">
        <v>140</v>
      </c>
      <c r="M901" s="10" t="str">
        <f aca="false">CONCATENATE("ME",K901,"/",L901)</f>
        <v>ME2/06</v>
      </c>
      <c r="N901" s="10" t="str">
        <f aca="false">CONCATENATE(O901,SUBSTITUTE(LOWER(M901),"/","_"))</f>
        <v>en_auto_bc0_ch1_me2_06</v>
      </c>
      <c r="O901" s="3" t="s">
        <v>793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0000000001000000</v>
      </c>
      <c r="H902" s="8" t="s">
        <v>24</v>
      </c>
      <c r="I902" s="8" t="s">
        <v>24</v>
      </c>
      <c r="J902" s="8" t="s">
        <v>791</v>
      </c>
      <c r="K902" s="9" t="n">
        <v>2</v>
      </c>
      <c r="L902" s="11" t="s">
        <v>141</v>
      </c>
      <c r="M902" s="10" t="str">
        <f aca="false">CONCATENATE("ME",K902,"/",L902)</f>
        <v>ME2/07</v>
      </c>
      <c r="N902" s="10" t="str">
        <f aca="false">CONCATENATE(O902,SUBSTITUTE(LOWER(M902),"/","_"))</f>
        <v>en_auto_bc0_ch1_me2_07</v>
      </c>
      <c r="O902" s="3" t="s">
        <v>793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0000000002000000</v>
      </c>
      <c r="H903" s="8" t="s">
        <v>24</v>
      </c>
      <c r="I903" s="8" t="s">
        <v>24</v>
      </c>
      <c r="J903" s="8" t="s">
        <v>791</v>
      </c>
      <c r="K903" s="9" t="n">
        <v>2</v>
      </c>
      <c r="L903" s="11" t="s">
        <v>142</v>
      </c>
      <c r="M903" s="10" t="str">
        <f aca="false">CONCATENATE("ME",K903,"/",L903)</f>
        <v>ME2/08</v>
      </c>
      <c r="N903" s="10" t="str">
        <f aca="false">CONCATENATE(O903,SUBSTITUTE(LOWER(M903),"/","_"))</f>
        <v>en_auto_bc0_ch1_me2_08</v>
      </c>
      <c r="O903" s="3" t="s">
        <v>793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0000000004000000</v>
      </c>
      <c r="H904" s="8" t="s">
        <v>24</v>
      </c>
      <c r="I904" s="8" t="s">
        <v>24</v>
      </c>
      <c r="J904" s="8" t="s">
        <v>791</v>
      </c>
      <c r="K904" s="9" t="n">
        <v>2</v>
      </c>
      <c r="L904" s="11" t="s">
        <v>143</v>
      </c>
      <c r="M904" s="10" t="str">
        <f aca="false">CONCATENATE("ME",K904,"/",L904)</f>
        <v>ME2/09</v>
      </c>
      <c r="N904" s="10" t="str">
        <f aca="false">CONCATENATE(O904,SUBSTITUTE(LOWER(M904),"/","_"))</f>
        <v>en_auto_bc0_ch1_me2_09</v>
      </c>
      <c r="O904" s="3" t="s">
        <v>793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0000000008000000</v>
      </c>
      <c r="H905" s="8" t="s">
        <v>24</v>
      </c>
      <c r="I905" s="8" t="s">
        <v>24</v>
      </c>
      <c r="J905" s="8" t="s">
        <v>791</v>
      </c>
      <c r="K905" s="9" t="n">
        <v>3</v>
      </c>
      <c r="L905" s="11" t="s">
        <v>124</v>
      </c>
      <c r="M905" s="10" t="str">
        <f aca="false">CONCATENATE("ME",K905,"/",L905)</f>
        <v>ME3/01</v>
      </c>
      <c r="N905" s="10" t="str">
        <f aca="false">CONCATENATE(O905,SUBSTITUTE(LOWER(M905),"/","_"))</f>
        <v>en_auto_bc0_ch1_me3_01</v>
      </c>
      <c r="O905" s="3" t="s">
        <v>793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0000000010000000</v>
      </c>
      <c r="H906" s="8" t="s">
        <v>24</v>
      </c>
      <c r="I906" s="8" t="s">
        <v>24</v>
      </c>
      <c r="J906" s="8" t="s">
        <v>791</v>
      </c>
      <c r="K906" s="9" t="n">
        <v>3</v>
      </c>
      <c r="L906" s="11" t="s">
        <v>136</v>
      </c>
      <c r="M906" s="10" t="str">
        <f aca="false">CONCATENATE("ME",K906,"/",L906)</f>
        <v>ME3/02</v>
      </c>
      <c r="N906" s="10" t="str">
        <f aca="false">CONCATENATE(O906,SUBSTITUTE(LOWER(M906),"/","_"))</f>
        <v>en_auto_bc0_ch1_me3_02</v>
      </c>
      <c r="O906" s="3" t="s">
        <v>793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0000000020000000</v>
      </c>
      <c r="H907" s="8" t="s">
        <v>24</v>
      </c>
      <c r="I907" s="8" t="s">
        <v>24</v>
      </c>
      <c r="J907" s="8" t="s">
        <v>791</v>
      </c>
      <c r="K907" s="9" t="n">
        <v>3</v>
      </c>
      <c r="L907" s="11" t="s">
        <v>137</v>
      </c>
      <c r="M907" s="10" t="str">
        <f aca="false">CONCATENATE("ME",K907,"/",L907)</f>
        <v>ME3/03</v>
      </c>
      <c r="N907" s="10" t="str">
        <f aca="false">CONCATENATE(O907,SUBSTITUTE(LOWER(M907),"/","_"))</f>
        <v>en_auto_bc0_ch1_me3_03</v>
      </c>
      <c r="O907" s="3" t="s">
        <v>793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0000000040000000</v>
      </c>
      <c r="H908" s="8" t="s">
        <v>24</v>
      </c>
      <c r="I908" s="8" t="s">
        <v>24</v>
      </c>
      <c r="J908" s="8" t="s">
        <v>791</v>
      </c>
      <c r="K908" s="9" t="n">
        <v>3</v>
      </c>
      <c r="L908" s="11" t="s">
        <v>138</v>
      </c>
      <c r="M908" s="10" t="str">
        <f aca="false">CONCATENATE("ME",K908,"/",L908)</f>
        <v>ME3/04</v>
      </c>
      <c r="N908" s="10" t="str">
        <f aca="false">CONCATENATE(O908,SUBSTITUTE(LOWER(M908),"/","_"))</f>
        <v>en_auto_bc0_ch1_me3_04</v>
      </c>
      <c r="O908" s="3" t="s">
        <v>793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0000000080000000</v>
      </c>
      <c r="H909" s="8" t="s">
        <v>24</v>
      </c>
      <c r="I909" s="8" t="s">
        <v>24</v>
      </c>
      <c r="J909" s="8" t="s">
        <v>791</v>
      </c>
      <c r="K909" s="9" t="n">
        <v>3</v>
      </c>
      <c r="L909" s="11" t="s">
        <v>139</v>
      </c>
      <c r="M909" s="10" t="str">
        <f aca="false">CONCATENATE("ME",K909,"/",L909)</f>
        <v>ME3/05</v>
      </c>
      <c r="N909" s="10" t="str">
        <f aca="false">CONCATENATE(O909,SUBSTITUTE(LOWER(M909),"/","_"))</f>
        <v>en_auto_bc0_ch1_me3_05</v>
      </c>
      <c r="O909" s="3" t="s">
        <v>793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0000000100000000</v>
      </c>
      <c r="H910" s="8" t="s">
        <v>24</v>
      </c>
      <c r="I910" s="8" t="s">
        <v>24</v>
      </c>
      <c r="J910" s="8" t="s">
        <v>791</v>
      </c>
      <c r="K910" s="9" t="n">
        <v>3</v>
      </c>
      <c r="L910" s="11" t="s">
        <v>140</v>
      </c>
      <c r="M910" s="10" t="str">
        <f aca="false">CONCATENATE("ME",K910,"/",L910)</f>
        <v>ME3/06</v>
      </c>
      <c r="N910" s="10" t="str">
        <f aca="false">CONCATENATE(O910,SUBSTITUTE(LOWER(M910),"/","_"))</f>
        <v>en_auto_bc0_ch1_me3_06</v>
      </c>
      <c r="O910" s="3" t="s">
        <v>793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0000000200000000</v>
      </c>
      <c r="H911" s="8" t="s">
        <v>24</v>
      </c>
      <c r="I911" s="8" t="s">
        <v>24</v>
      </c>
      <c r="J911" s="8" t="s">
        <v>791</v>
      </c>
      <c r="K911" s="9" t="n">
        <v>3</v>
      </c>
      <c r="L911" s="11" t="s">
        <v>141</v>
      </c>
      <c r="M911" s="10" t="str">
        <f aca="false">CONCATENATE("ME",K911,"/",L911)</f>
        <v>ME3/07</v>
      </c>
      <c r="N911" s="10" t="str">
        <f aca="false">CONCATENATE(O911,SUBSTITUTE(LOWER(M911),"/","_"))</f>
        <v>en_auto_bc0_ch1_me3_07</v>
      </c>
      <c r="O911" s="3" t="s">
        <v>793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0000000400000000</v>
      </c>
      <c r="H912" s="8" t="s">
        <v>24</v>
      </c>
      <c r="I912" s="8" t="s">
        <v>24</v>
      </c>
      <c r="J912" s="8" t="s">
        <v>791</v>
      </c>
      <c r="K912" s="9" t="n">
        <v>3</v>
      </c>
      <c r="L912" s="11" t="s">
        <v>142</v>
      </c>
      <c r="M912" s="10" t="str">
        <f aca="false">CONCATENATE("ME",K912,"/",L912)</f>
        <v>ME3/08</v>
      </c>
      <c r="N912" s="10" t="str">
        <f aca="false">CONCATENATE(O912,SUBSTITUTE(LOWER(M912),"/","_"))</f>
        <v>en_auto_bc0_ch1_me3_08</v>
      </c>
      <c r="O912" s="3" t="s">
        <v>793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0000000800000000</v>
      </c>
      <c r="H913" s="8" t="s">
        <v>24</v>
      </c>
      <c r="I913" s="8" t="s">
        <v>24</v>
      </c>
      <c r="J913" s="8" t="s">
        <v>791</v>
      </c>
      <c r="K913" s="9" t="n">
        <v>3</v>
      </c>
      <c r="L913" s="11" t="s">
        <v>143</v>
      </c>
      <c r="M913" s="10" t="str">
        <f aca="false">CONCATENATE("ME",K913,"/",L913)</f>
        <v>ME3/09</v>
      </c>
      <c r="N913" s="10" t="str">
        <f aca="false">CONCATENATE(O913,SUBSTITUTE(LOWER(M913),"/","_"))</f>
        <v>en_auto_bc0_ch1_me3_09</v>
      </c>
      <c r="O913" s="3" t="s">
        <v>793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0000001000000000</v>
      </c>
      <c r="H914" s="8" t="s">
        <v>24</v>
      </c>
      <c r="I914" s="8" t="s">
        <v>24</v>
      </c>
      <c r="J914" s="8" t="s">
        <v>791</v>
      </c>
      <c r="K914" s="9" t="n">
        <v>4</v>
      </c>
      <c r="L914" s="11" t="s">
        <v>124</v>
      </c>
      <c r="M914" s="10" t="str">
        <f aca="false">CONCATENATE("ME",K914,"/",L914)</f>
        <v>ME4/01</v>
      </c>
      <c r="N914" s="10" t="str">
        <f aca="false">CONCATENATE(O914,SUBSTITUTE(LOWER(M914),"/","_"))</f>
        <v>en_auto_bc0_ch1_me4_01</v>
      </c>
      <c r="O914" s="3" t="s">
        <v>793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0000002000000000</v>
      </c>
      <c r="H915" s="8" t="s">
        <v>24</v>
      </c>
      <c r="I915" s="8" t="s">
        <v>24</v>
      </c>
      <c r="J915" s="8" t="s">
        <v>791</v>
      </c>
      <c r="K915" s="9" t="n">
        <v>4</v>
      </c>
      <c r="L915" s="11" t="s">
        <v>136</v>
      </c>
      <c r="M915" s="10" t="str">
        <f aca="false">CONCATENATE("ME",K915,"/",L915)</f>
        <v>ME4/02</v>
      </c>
      <c r="N915" s="10" t="str">
        <f aca="false">CONCATENATE(O915,SUBSTITUTE(LOWER(M915),"/","_"))</f>
        <v>en_auto_bc0_ch1_me4_02</v>
      </c>
      <c r="O915" s="3" t="s">
        <v>793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0000004000000000</v>
      </c>
      <c r="H916" s="8" t="s">
        <v>24</v>
      </c>
      <c r="I916" s="8" t="s">
        <v>24</v>
      </c>
      <c r="J916" s="8" t="s">
        <v>791</v>
      </c>
      <c r="K916" s="9" t="n">
        <v>4</v>
      </c>
      <c r="L916" s="11" t="s">
        <v>137</v>
      </c>
      <c r="M916" s="10" t="str">
        <f aca="false">CONCATENATE("ME",K916,"/",L916)</f>
        <v>ME4/03</v>
      </c>
      <c r="N916" s="10" t="str">
        <f aca="false">CONCATENATE(O916,SUBSTITUTE(LOWER(M916),"/","_"))</f>
        <v>en_auto_bc0_ch1_me4_03</v>
      </c>
      <c r="O916" s="3" t="s">
        <v>793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0000008000000000</v>
      </c>
      <c r="H917" s="8" t="s">
        <v>24</v>
      </c>
      <c r="I917" s="8" t="s">
        <v>24</v>
      </c>
      <c r="J917" s="8" t="s">
        <v>791</v>
      </c>
      <c r="K917" s="9" t="n">
        <v>4</v>
      </c>
      <c r="L917" s="11" t="s">
        <v>138</v>
      </c>
      <c r="M917" s="10" t="str">
        <f aca="false">CONCATENATE("ME",K917,"/",L917)</f>
        <v>ME4/04</v>
      </c>
      <c r="N917" s="10" t="str">
        <f aca="false">CONCATENATE(O917,SUBSTITUTE(LOWER(M917),"/","_"))</f>
        <v>en_auto_bc0_ch1_me4_04</v>
      </c>
      <c r="O917" s="3" t="s">
        <v>793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0000010000000000</v>
      </c>
      <c r="H918" s="8" t="s">
        <v>24</v>
      </c>
      <c r="I918" s="8" t="s">
        <v>24</v>
      </c>
      <c r="J918" s="8" t="s">
        <v>791</v>
      </c>
      <c r="K918" s="9" t="n">
        <v>4</v>
      </c>
      <c r="L918" s="11" t="s">
        <v>139</v>
      </c>
      <c r="M918" s="10" t="str">
        <f aca="false">CONCATENATE("ME",K918,"/",L918)</f>
        <v>ME4/05</v>
      </c>
      <c r="N918" s="10" t="str">
        <f aca="false">CONCATENATE(O918,SUBSTITUTE(LOWER(M918),"/","_"))</f>
        <v>en_auto_bc0_ch1_me4_05</v>
      </c>
      <c r="O918" s="3" t="s">
        <v>793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0000020000000000</v>
      </c>
      <c r="H919" s="8" t="s">
        <v>24</v>
      </c>
      <c r="I919" s="8" t="s">
        <v>24</v>
      </c>
      <c r="J919" s="8" t="s">
        <v>791</v>
      </c>
      <c r="K919" s="9" t="n">
        <v>4</v>
      </c>
      <c r="L919" s="11" t="s">
        <v>140</v>
      </c>
      <c r="M919" s="10" t="str">
        <f aca="false">CONCATENATE("ME",K919,"/",L919)</f>
        <v>ME4/06</v>
      </c>
      <c r="N919" s="10" t="str">
        <f aca="false">CONCATENATE(O919,SUBSTITUTE(LOWER(M919),"/","_"))</f>
        <v>en_auto_bc0_ch1_me4_06</v>
      </c>
      <c r="O919" s="3" t="s">
        <v>793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0000040000000000</v>
      </c>
      <c r="H920" s="8" t="s">
        <v>24</v>
      </c>
      <c r="I920" s="8" t="s">
        <v>24</v>
      </c>
      <c r="J920" s="8" t="s">
        <v>791</v>
      </c>
      <c r="K920" s="9" t="n">
        <v>4</v>
      </c>
      <c r="L920" s="11" t="s">
        <v>141</v>
      </c>
      <c r="M920" s="10" t="str">
        <f aca="false">CONCATENATE("ME",K920,"/",L920)</f>
        <v>ME4/07</v>
      </c>
      <c r="N920" s="10" t="str">
        <f aca="false">CONCATENATE(O920,SUBSTITUTE(LOWER(M920),"/","_"))</f>
        <v>en_auto_bc0_ch1_me4_07</v>
      </c>
      <c r="O920" s="3" t="s">
        <v>793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0000080000000000</v>
      </c>
      <c r="H921" s="8" t="s">
        <v>24</v>
      </c>
      <c r="I921" s="8" t="s">
        <v>24</v>
      </c>
      <c r="J921" s="8" t="s">
        <v>791</v>
      </c>
      <c r="K921" s="9" t="n">
        <v>4</v>
      </c>
      <c r="L921" s="11" t="s">
        <v>142</v>
      </c>
      <c r="M921" s="10" t="str">
        <f aca="false">CONCATENATE("ME",K921,"/",L921)</f>
        <v>ME4/08</v>
      </c>
      <c r="N921" s="10" t="str">
        <f aca="false">CONCATENATE(O921,SUBSTITUTE(LOWER(M921),"/","_"))</f>
        <v>en_auto_bc0_ch1_me4_08</v>
      </c>
      <c r="O921" s="3" t="s">
        <v>793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0000100000000000</v>
      </c>
      <c r="H922" s="8" t="s">
        <v>24</v>
      </c>
      <c r="I922" s="8" t="s">
        <v>24</v>
      </c>
      <c r="J922" s="8" t="s">
        <v>791</v>
      </c>
      <c r="K922" s="9" t="n">
        <v>4</v>
      </c>
      <c r="L922" s="11" t="s">
        <v>143</v>
      </c>
      <c r="M922" s="10" t="str">
        <f aca="false">CONCATENATE("ME",K922,"/",L922)</f>
        <v>ME4/09</v>
      </c>
      <c r="N922" s="10" t="str">
        <f aca="false">CONCATENATE(O922,SUBSTITUTE(LOWER(M922),"/","_"))</f>
        <v>en_auto_bc0_ch1_me4_09</v>
      </c>
      <c r="O922" s="3" t="s">
        <v>793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0000200000000000</v>
      </c>
      <c r="H923" s="8" t="s">
        <v>24</v>
      </c>
      <c r="I923" s="8" t="s">
        <v>24</v>
      </c>
      <c r="J923" s="8" t="s">
        <v>791</v>
      </c>
      <c r="K923" s="10" t="s">
        <v>145</v>
      </c>
      <c r="L923" s="11" t="s">
        <v>137</v>
      </c>
      <c r="M923" s="10" t="str">
        <f aca="false">CONCATENATE("ME",K923,"/",L923)</f>
        <v>ME1n/03</v>
      </c>
      <c r="N923" s="10" t="str">
        <f aca="false">CONCATENATE(O923,SUBSTITUTE(LOWER(M923),"/","_"))</f>
        <v>en_auto_bc0_ch1_me1n_03</v>
      </c>
      <c r="O923" s="3" t="s">
        <v>793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0000400000000000</v>
      </c>
      <c r="H924" s="8" t="s">
        <v>24</v>
      </c>
      <c r="I924" s="8" t="s">
        <v>24</v>
      </c>
      <c r="J924" s="8" t="s">
        <v>791</v>
      </c>
      <c r="K924" s="10" t="s">
        <v>145</v>
      </c>
      <c r="L924" s="11" t="s">
        <v>140</v>
      </c>
      <c r="M924" s="10" t="str">
        <f aca="false">CONCATENATE("ME",K924,"/",L924)</f>
        <v>ME1n/06</v>
      </c>
      <c r="N924" s="10" t="str">
        <f aca="false">CONCATENATE(O924,SUBSTITUTE(LOWER(M924),"/","_"))</f>
        <v>en_auto_bc0_ch1_me1n_06</v>
      </c>
      <c r="O924" s="3" t="s">
        <v>793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0000800000000000</v>
      </c>
      <c r="H925" s="8" t="s">
        <v>24</v>
      </c>
      <c r="I925" s="8" t="s">
        <v>24</v>
      </c>
      <c r="J925" s="8" t="s">
        <v>791</v>
      </c>
      <c r="K925" s="10" t="s">
        <v>145</v>
      </c>
      <c r="L925" s="11" t="s">
        <v>143</v>
      </c>
      <c r="M925" s="10" t="str">
        <f aca="false">CONCATENATE("ME",K925,"/",L925)</f>
        <v>ME1n/09</v>
      </c>
      <c r="N925" s="10" t="str">
        <f aca="false">CONCATENATE(O925,SUBSTITUTE(LOWER(M925),"/","_"))</f>
        <v>en_auto_bc0_ch1_me1n_09</v>
      </c>
      <c r="O925" s="3" t="s">
        <v>793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0001000000000000</v>
      </c>
      <c r="H926" s="8" t="s">
        <v>24</v>
      </c>
      <c r="I926" s="8" t="s">
        <v>24</v>
      </c>
      <c r="J926" s="8" t="s">
        <v>791</v>
      </c>
      <c r="K926" s="10" t="s">
        <v>146</v>
      </c>
      <c r="L926" s="11" t="s">
        <v>137</v>
      </c>
      <c r="M926" s="10" t="str">
        <f aca="false">CONCATENATE("ME",K926,"/",L926)</f>
        <v>ME2n/03</v>
      </c>
      <c r="N926" s="10" t="str">
        <f aca="false">CONCATENATE(O926,SUBSTITUTE(LOWER(M926),"/","_"))</f>
        <v>en_auto_bc0_ch1_me2n_03</v>
      </c>
      <c r="O926" s="3" t="s">
        <v>793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0002000000000000</v>
      </c>
      <c r="H927" s="8" t="s">
        <v>24</v>
      </c>
      <c r="I927" s="8" t="s">
        <v>24</v>
      </c>
      <c r="J927" s="8" t="s">
        <v>791</v>
      </c>
      <c r="K927" s="10" t="s">
        <v>146</v>
      </c>
      <c r="L927" s="11" t="s">
        <v>143</v>
      </c>
      <c r="M927" s="10" t="str">
        <f aca="false">CONCATENATE("ME",K927,"/",L927)</f>
        <v>ME2n/09</v>
      </c>
      <c r="N927" s="10" t="str">
        <f aca="false">CONCATENATE(O927,SUBSTITUTE(LOWER(M927),"/","_"))</f>
        <v>en_auto_bc0_ch1_me2n_09</v>
      </c>
      <c r="O927" s="3" t="s">
        <v>793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0004000000000000</v>
      </c>
      <c r="H928" s="8" t="s">
        <v>24</v>
      </c>
      <c r="I928" s="8" t="s">
        <v>24</v>
      </c>
      <c r="J928" s="8" t="s">
        <v>791</v>
      </c>
      <c r="K928" s="10" t="s">
        <v>147</v>
      </c>
      <c r="L928" s="11" t="s">
        <v>137</v>
      </c>
      <c r="M928" s="10" t="str">
        <f aca="false">CONCATENATE("ME",K928,"/",L928)</f>
        <v>ME3n/03</v>
      </c>
      <c r="N928" s="10" t="str">
        <f aca="false">CONCATENATE(O928,SUBSTITUTE(LOWER(M928),"/","_"))</f>
        <v>en_auto_bc0_ch1_me3n_03</v>
      </c>
      <c r="O928" s="3" t="s">
        <v>793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0008000000000000</v>
      </c>
      <c r="H929" s="8" t="s">
        <v>24</v>
      </c>
      <c r="I929" s="8" t="s">
        <v>24</v>
      </c>
      <c r="J929" s="8" t="s">
        <v>791</v>
      </c>
      <c r="K929" s="10" t="s">
        <v>147</v>
      </c>
      <c r="L929" s="11" t="s">
        <v>143</v>
      </c>
      <c r="M929" s="10" t="str">
        <f aca="false">CONCATENATE("ME",K929,"/",L929)</f>
        <v>ME3n/09</v>
      </c>
      <c r="N929" s="10" t="str">
        <f aca="false">CONCATENATE(O929,SUBSTITUTE(LOWER(M929),"/","_"))</f>
        <v>en_auto_bc0_ch1_me3n_09</v>
      </c>
      <c r="O929" s="3" t="s">
        <v>793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0010000000000000</v>
      </c>
      <c r="H930" s="8" t="s">
        <v>24</v>
      </c>
      <c r="I930" s="8" t="s">
        <v>24</v>
      </c>
      <c r="J930" s="8" t="s">
        <v>791</v>
      </c>
      <c r="K930" s="10" t="s">
        <v>148</v>
      </c>
      <c r="L930" s="11" t="s">
        <v>137</v>
      </c>
      <c r="M930" s="10" t="str">
        <f aca="false">CONCATENATE("ME",K930,"/",L930)</f>
        <v>ME4n/03</v>
      </c>
      <c r="N930" s="10" t="str">
        <f aca="false">CONCATENATE(O930,SUBSTITUTE(LOWER(M930),"/","_"))</f>
        <v>en_auto_bc0_ch1_me4n_03</v>
      </c>
      <c r="O930" s="3" t="s">
        <v>793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0020000000000000</v>
      </c>
      <c r="H931" s="8" t="s">
        <v>24</v>
      </c>
      <c r="I931" s="8" t="s">
        <v>24</v>
      </c>
      <c r="J931" s="8" t="s">
        <v>791</v>
      </c>
      <c r="K931" s="10" t="s">
        <v>148</v>
      </c>
      <c r="L931" s="11" t="s">
        <v>143</v>
      </c>
      <c r="M931" s="10" t="str">
        <f aca="false">CONCATENATE("ME",K931,"/",L931)</f>
        <v>ME4n/09</v>
      </c>
      <c r="N931" s="10" t="str">
        <f aca="false">CONCATENATE(O931,SUBSTITUTE(LOWER(M931),"/","_"))</f>
        <v>en_auto_bc0_ch1_me4n_09</v>
      </c>
      <c r="O931" s="3" t="s">
        <v>793</v>
      </c>
    </row>
    <row r="933" customFormat="false" ht="14.4" hidden="false" customHeight="false" outlineLevel="0" collapsed="false">
      <c r="A933" s="8" t="s">
        <v>119</v>
      </c>
      <c r="B933" s="9" t="n">
        <v>54</v>
      </c>
      <c r="C933" s="9" t="n">
        <v>0</v>
      </c>
      <c r="D933" s="9" t="n">
        <v>54</v>
      </c>
      <c r="E933" s="10" t="str">
        <f aca="false">DEC2HEX(HEX2DEC(A933)+B933*4096+HEX2DEC(D933)*8,8)</f>
        <v>000B62A0</v>
      </c>
      <c r="F933" s="8" t="s">
        <v>91</v>
      </c>
      <c r="G933" s="8" t="s">
        <v>149</v>
      </c>
      <c r="H933" s="8" t="s">
        <v>24</v>
      </c>
      <c r="I933" s="8" t="s">
        <v>24</v>
      </c>
      <c r="J933" s="8" t="s">
        <v>794</v>
      </c>
      <c r="K933" s="10" t="s">
        <v>123</v>
      </c>
      <c r="L933" s="11" t="s">
        <v>136</v>
      </c>
      <c r="M933" s="10" t="str">
        <f aca="false">CONCATENATE("ME",K933,"/",L933)</f>
        <v>ME1a/02</v>
      </c>
      <c r="N933" s="10" t="str">
        <f aca="false">CONCATENATE(O933,SUBSTITUTE(LOWER(M933),"/","_"))</f>
        <v>gth_rx_reset_me1a_02</v>
      </c>
      <c r="O933" s="3" t="s">
        <v>795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54</v>
      </c>
      <c r="E934" s="10" t="str">
        <f aca="false">DEC2HEX(HEX2DEC(A934)+B934*4096+HEX2DEC(D934)*8,8)</f>
        <v>000B62A0</v>
      </c>
      <c r="F934" s="8" t="s">
        <v>91</v>
      </c>
      <c r="G934" s="8" t="s">
        <v>152</v>
      </c>
      <c r="H934" s="8" t="s">
        <v>24</v>
      </c>
      <c r="I934" s="8" t="s">
        <v>24</v>
      </c>
      <c r="J934" s="8" t="s">
        <v>794</v>
      </c>
      <c r="K934" s="10" t="s">
        <v>123</v>
      </c>
      <c r="L934" s="11" t="s">
        <v>137</v>
      </c>
      <c r="M934" s="10" t="str">
        <f aca="false">CONCATENATE("ME",K934,"/",L934)</f>
        <v>ME1a/03</v>
      </c>
      <c r="N934" s="10" t="str">
        <f aca="false">CONCATENATE(O934,SUBSTITUTE(LOWER(M934),"/","_"))</f>
        <v>gth_rx_reset_me1a_03</v>
      </c>
      <c r="O934" s="3" t="s">
        <v>795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54</v>
      </c>
      <c r="E935" s="10" t="str">
        <f aca="false">DEC2HEX(HEX2DEC(A935)+B935*4096+HEX2DEC(D935)*8,8)</f>
        <v>000B62A0</v>
      </c>
      <c r="F935" s="8" t="s">
        <v>91</v>
      </c>
      <c r="G935" s="8" t="s">
        <v>155</v>
      </c>
      <c r="H935" s="8" t="s">
        <v>24</v>
      </c>
      <c r="I935" s="8" t="s">
        <v>24</v>
      </c>
      <c r="J935" s="8" t="s">
        <v>794</v>
      </c>
      <c r="K935" s="10" t="s">
        <v>123</v>
      </c>
      <c r="L935" s="11" t="s">
        <v>138</v>
      </c>
      <c r="M935" s="10" t="str">
        <f aca="false">CONCATENATE("ME",K935,"/",L935)</f>
        <v>ME1a/04</v>
      </c>
      <c r="N935" s="10" t="str">
        <f aca="false">CONCATENATE(O935,SUBSTITUTE(LOWER(M935),"/","_"))</f>
        <v>gth_rx_reset_me1a_04</v>
      </c>
      <c r="O935" s="3" t="s">
        <v>795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54</v>
      </c>
      <c r="E936" s="10" t="str">
        <f aca="false">DEC2HEX(HEX2DEC(A936)+B936*4096+HEX2DEC(D936)*8,8)</f>
        <v>000B62A0</v>
      </c>
      <c r="F936" s="8" t="s">
        <v>91</v>
      </c>
      <c r="G936" s="8" t="s">
        <v>158</v>
      </c>
      <c r="H936" s="8" t="s">
        <v>24</v>
      </c>
      <c r="I936" s="8" t="s">
        <v>24</v>
      </c>
      <c r="J936" s="8" t="s">
        <v>794</v>
      </c>
      <c r="K936" s="10" t="s">
        <v>123</v>
      </c>
      <c r="L936" s="11" t="s">
        <v>139</v>
      </c>
      <c r="M936" s="10" t="str">
        <f aca="false">CONCATENATE("ME",K936,"/",L936)</f>
        <v>ME1a/05</v>
      </c>
      <c r="N936" s="10" t="str">
        <f aca="false">CONCATENATE(O936,SUBSTITUTE(LOWER(M936),"/","_"))</f>
        <v>gth_rx_reset_me1a_05</v>
      </c>
      <c r="O936" s="3" t="s">
        <v>795</v>
      </c>
    </row>
    <row r="937" customFormat="false" ht="14.4" hidden="false" customHeight="false" outlineLevel="0" collapsed="false">
      <c r="A937" s="8" t="s">
        <v>119</v>
      </c>
      <c r="B937" s="9" t="n">
        <v>54</v>
      </c>
      <c r="C937" s="9" t="n">
        <v>0</v>
      </c>
      <c r="D937" s="9" t="n">
        <v>54</v>
      </c>
      <c r="E937" s="10" t="str">
        <f aca="false">DEC2HEX(HEX2DEC(A937)+B937*4096+HEX2DEC(D937)*8,8)</f>
        <v>000B62A0</v>
      </c>
      <c r="F937" s="8" t="s">
        <v>91</v>
      </c>
      <c r="G937" s="10" t="str">
        <f aca="false">RIGHT(CONCATENATE(G933,"0"),16)</f>
        <v>0000000000000010</v>
      </c>
      <c r="H937" s="8" t="s">
        <v>24</v>
      </c>
      <c r="I937" s="8" t="s">
        <v>24</v>
      </c>
      <c r="J937" s="8" t="s">
        <v>794</v>
      </c>
      <c r="K937" s="10" t="s">
        <v>123</v>
      </c>
      <c r="L937" s="11" t="s">
        <v>140</v>
      </c>
      <c r="M937" s="10" t="str">
        <f aca="false">CONCATENATE("ME",K937,"/",L937)</f>
        <v>ME1a/06</v>
      </c>
      <c r="N937" s="10" t="str">
        <f aca="false">CONCATENATE(O937,SUBSTITUTE(LOWER(M937),"/","_"))</f>
        <v>gth_rx_reset_me1a_06</v>
      </c>
      <c r="O937" s="3" t="s">
        <v>795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10" t="str">
        <f aca="false">RIGHT(CONCATENATE(G934,"0"),16)</f>
        <v>0000000000000020</v>
      </c>
      <c r="H938" s="8" t="s">
        <v>24</v>
      </c>
      <c r="I938" s="8" t="s">
        <v>24</v>
      </c>
      <c r="J938" s="8" t="s">
        <v>794</v>
      </c>
      <c r="K938" s="10" t="s">
        <v>123</v>
      </c>
      <c r="L938" s="11" t="s">
        <v>141</v>
      </c>
      <c r="M938" s="10" t="str">
        <f aca="false">CONCATENATE("ME",K938,"/",L938)</f>
        <v>ME1a/07</v>
      </c>
      <c r="N938" s="10" t="str">
        <f aca="false">CONCATENATE(O938,SUBSTITUTE(LOWER(M938),"/","_"))</f>
        <v>gth_rx_reset_me1a_07</v>
      </c>
      <c r="O938" s="3" t="s">
        <v>795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10" t="str">
        <f aca="false">RIGHT(CONCATENATE(G935,"0"),16)</f>
        <v>0000000000000040</v>
      </c>
      <c r="H939" s="8" t="s">
        <v>24</v>
      </c>
      <c r="I939" s="8" t="s">
        <v>24</v>
      </c>
      <c r="J939" s="8" t="s">
        <v>794</v>
      </c>
      <c r="K939" s="10" t="s">
        <v>123</v>
      </c>
      <c r="L939" s="11" t="s">
        <v>142</v>
      </c>
      <c r="M939" s="10" t="str">
        <f aca="false">CONCATENATE("ME",K939,"/",L939)</f>
        <v>ME1a/08</v>
      </c>
      <c r="N939" s="10" t="str">
        <f aca="false">CONCATENATE(O939,SUBSTITUTE(LOWER(M939),"/","_"))</f>
        <v>gth_rx_reset_me1a_08</v>
      </c>
      <c r="O939" s="3" t="s">
        <v>795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10" t="str">
        <f aca="false">RIGHT(CONCATENATE(G936,"0"),16)</f>
        <v>0000000000000080</v>
      </c>
      <c r="H940" s="8" t="s">
        <v>24</v>
      </c>
      <c r="I940" s="8" t="s">
        <v>24</v>
      </c>
      <c r="J940" s="8" t="s">
        <v>794</v>
      </c>
      <c r="K940" s="10" t="s">
        <v>123</v>
      </c>
      <c r="L940" s="11" t="s">
        <v>143</v>
      </c>
      <c r="M940" s="10" t="str">
        <f aca="false">CONCATENATE("ME",K940,"/",L940)</f>
        <v>ME1a/09</v>
      </c>
      <c r="N940" s="10" t="str">
        <f aca="false">CONCATENATE(O940,SUBSTITUTE(LOWER(M940),"/","_"))</f>
        <v>gth_rx_reset_me1a_09</v>
      </c>
      <c r="O940" s="3" t="s">
        <v>795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10" t="str">
        <f aca="false">RIGHT(CONCATENATE(G937,"0"),16)</f>
        <v>0000000000000100</v>
      </c>
      <c r="H941" s="8" t="s">
        <v>24</v>
      </c>
      <c r="I941" s="8" t="s">
        <v>24</v>
      </c>
      <c r="J941" s="8" t="s">
        <v>794</v>
      </c>
      <c r="K941" s="10" t="s">
        <v>144</v>
      </c>
      <c r="L941" s="11" t="s">
        <v>136</v>
      </c>
      <c r="M941" s="10" t="str">
        <f aca="false">CONCATENATE("ME",K941,"/",L941)</f>
        <v>ME1b/02</v>
      </c>
      <c r="N941" s="10" t="str">
        <f aca="false">CONCATENATE(O941,SUBSTITUTE(LOWER(M941),"/","_"))</f>
        <v>gth_rx_reset_me1b_02</v>
      </c>
      <c r="O941" s="3" t="s">
        <v>795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0000000000000200</v>
      </c>
      <c r="H942" s="8" t="s">
        <v>24</v>
      </c>
      <c r="I942" s="8" t="s">
        <v>24</v>
      </c>
      <c r="J942" s="8" t="s">
        <v>794</v>
      </c>
      <c r="K942" s="10" t="s">
        <v>144</v>
      </c>
      <c r="L942" s="11" t="s">
        <v>137</v>
      </c>
      <c r="M942" s="10" t="str">
        <f aca="false">CONCATENATE("ME",K942,"/",L942)</f>
        <v>ME1b/03</v>
      </c>
      <c r="N942" s="10" t="str">
        <f aca="false">CONCATENATE(O942,SUBSTITUTE(LOWER(M942),"/","_"))</f>
        <v>gth_rx_reset_me1b_03</v>
      </c>
      <c r="O942" s="3" t="s">
        <v>795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0000000000000400</v>
      </c>
      <c r="H943" s="8" t="s">
        <v>24</v>
      </c>
      <c r="I943" s="8" t="s">
        <v>24</v>
      </c>
      <c r="J943" s="8" t="s">
        <v>794</v>
      </c>
      <c r="K943" s="10" t="s">
        <v>144</v>
      </c>
      <c r="L943" s="11" t="s">
        <v>138</v>
      </c>
      <c r="M943" s="10" t="str">
        <f aca="false">CONCATENATE("ME",K943,"/",L943)</f>
        <v>ME1b/04</v>
      </c>
      <c r="N943" s="10" t="str">
        <f aca="false">CONCATENATE(O943,SUBSTITUTE(LOWER(M943),"/","_"))</f>
        <v>gth_rx_reset_me1b_04</v>
      </c>
      <c r="O943" s="3" t="s">
        <v>795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0000000000000800</v>
      </c>
      <c r="H944" s="8" t="s">
        <v>24</v>
      </c>
      <c r="I944" s="8" t="s">
        <v>24</v>
      </c>
      <c r="J944" s="8" t="s">
        <v>794</v>
      </c>
      <c r="K944" s="10" t="s">
        <v>144</v>
      </c>
      <c r="L944" s="11" t="s">
        <v>139</v>
      </c>
      <c r="M944" s="10" t="str">
        <f aca="false">CONCATENATE("ME",K944,"/",L944)</f>
        <v>ME1b/05</v>
      </c>
      <c r="N944" s="10" t="str">
        <f aca="false">CONCATENATE(O944,SUBSTITUTE(LOWER(M944),"/","_"))</f>
        <v>gth_rx_reset_me1b_05</v>
      </c>
      <c r="O944" s="3" t="s">
        <v>795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0000000000001000</v>
      </c>
      <c r="H945" s="8" t="s">
        <v>24</v>
      </c>
      <c r="I945" s="8" t="s">
        <v>24</v>
      </c>
      <c r="J945" s="8" t="s">
        <v>794</v>
      </c>
      <c r="K945" s="10" t="s">
        <v>144</v>
      </c>
      <c r="L945" s="11" t="s">
        <v>140</v>
      </c>
      <c r="M945" s="10" t="str">
        <f aca="false">CONCATENATE("ME",K945,"/",L945)</f>
        <v>ME1b/06</v>
      </c>
      <c r="N945" s="10" t="str">
        <f aca="false">CONCATENATE(O945,SUBSTITUTE(LOWER(M945),"/","_"))</f>
        <v>gth_rx_reset_me1b_06</v>
      </c>
      <c r="O945" s="3" t="s">
        <v>795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0000000000002000</v>
      </c>
      <c r="H946" s="8" t="s">
        <v>24</v>
      </c>
      <c r="I946" s="8" t="s">
        <v>24</v>
      </c>
      <c r="J946" s="8" t="s">
        <v>794</v>
      </c>
      <c r="K946" s="10" t="s">
        <v>144</v>
      </c>
      <c r="L946" s="11" t="s">
        <v>141</v>
      </c>
      <c r="M946" s="10" t="str">
        <f aca="false">CONCATENATE("ME",K946,"/",L946)</f>
        <v>ME1b/07</v>
      </c>
      <c r="N946" s="10" t="str">
        <f aca="false">CONCATENATE(O946,SUBSTITUTE(LOWER(M946),"/","_"))</f>
        <v>gth_rx_reset_me1b_07</v>
      </c>
      <c r="O946" s="3" t="s">
        <v>795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0000000000004000</v>
      </c>
      <c r="H947" s="8" t="s">
        <v>24</v>
      </c>
      <c r="I947" s="8" t="s">
        <v>24</v>
      </c>
      <c r="J947" s="8" t="s">
        <v>794</v>
      </c>
      <c r="K947" s="10" t="s">
        <v>144</v>
      </c>
      <c r="L947" s="11" t="s">
        <v>142</v>
      </c>
      <c r="M947" s="10" t="str">
        <f aca="false">CONCATENATE("ME",K947,"/",L947)</f>
        <v>ME1b/08</v>
      </c>
      <c r="N947" s="10" t="str">
        <f aca="false">CONCATENATE(O947,SUBSTITUTE(LOWER(M947),"/","_"))</f>
        <v>gth_rx_reset_me1b_08</v>
      </c>
      <c r="O947" s="3" t="s">
        <v>795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0000000000008000</v>
      </c>
      <c r="H948" s="8" t="s">
        <v>24</v>
      </c>
      <c r="I948" s="8" t="s">
        <v>24</v>
      </c>
      <c r="J948" s="8" t="s">
        <v>794</v>
      </c>
      <c r="K948" s="10" t="s">
        <v>144</v>
      </c>
      <c r="L948" s="11" t="s">
        <v>143</v>
      </c>
      <c r="M948" s="10" t="str">
        <f aca="false">CONCATENATE("ME",K948,"/",L948)</f>
        <v>ME1b/09</v>
      </c>
      <c r="N948" s="10" t="str">
        <f aca="false">CONCATENATE(O948,SUBSTITUTE(LOWER(M948),"/","_"))</f>
        <v>gth_rx_reset_me1b_09</v>
      </c>
      <c r="O948" s="3" t="s">
        <v>795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0000000000010000</v>
      </c>
      <c r="H949" s="8" t="s">
        <v>24</v>
      </c>
      <c r="I949" s="8" t="s">
        <v>24</v>
      </c>
      <c r="J949" s="8" t="s">
        <v>794</v>
      </c>
      <c r="K949" s="9" t="n">
        <v>2</v>
      </c>
      <c r="L949" s="11" t="s">
        <v>136</v>
      </c>
      <c r="M949" s="10" t="str">
        <f aca="false">CONCATENATE("ME",K949,"/",L949)</f>
        <v>ME2/02</v>
      </c>
      <c r="N949" s="10" t="str">
        <f aca="false">CONCATENATE(O949,SUBSTITUTE(LOWER(M949),"/","_"))</f>
        <v>gth_rx_reset_me2_02</v>
      </c>
      <c r="O949" s="3" t="s">
        <v>795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0000000000020000</v>
      </c>
      <c r="H950" s="8" t="s">
        <v>24</v>
      </c>
      <c r="I950" s="8" t="s">
        <v>24</v>
      </c>
      <c r="J950" s="8" t="s">
        <v>794</v>
      </c>
      <c r="K950" s="9" t="n">
        <v>2</v>
      </c>
      <c r="L950" s="11" t="s">
        <v>137</v>
      </c>
      <c r="M950" s="10" t="str">
        <f aca="false">CONCATENATE("ME",K950,"/",L950)</f>
        <v>ME2/03</v>
      </c>
      <c r="N950" s="10" t="str">
        <f aca="false">CONCATENATE(O950,SUBSTITUTE(LOWER(M950),"/","_"))</f>
        <v>gth_rx_reset_me2_03</v>
      </c>
      <c r="O950" s="3" t="s">
        <v>795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0000000000040000</v>
      </c>
      <c r="H951" s="8" t="s">
        <v>24</v>
      </c>
      <c r="I951" s="8" t="s">
        <v>24</v>
      </c>
      <c r="J951" s="8" t="s">
        <v>794</v>
      </c>
      <c r="K951" s="9" t="n">
        <v>2</v>
      </c>
      <c r="L951" s="11" t="s">
        <v>138</v>
      </c>
      <c r="M951" s="10" t="str">
        <f aca="false">CONCATENATE("ME",K951,"/",L951)</f>
        <v>ME2/04</v>
      </c>
      <c r="N951" s="10" t="str">
        <f aca="false">CONCATENATE(O951,SUBSTITUTE(LOWER(M951),"/","_"))</f>
        <v>gth_rx_reset_me2_04</v>
      </c>
      <c r="O951" s="3" t="s">
        <v>795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0000000000080000</v>
      </c>
      <c r="H952" s="8" t="s">
        <v>24</v>
      </c>
      <c r="I952" s="8" t="s">
        <v>24</v>
      </c>
      <c r="J952" s="8" t="s">
        <v>794</v>
      </c>
      <c r="K952" s="9" t="n">
        <v>2</v>
      </c>
      <c r="L952" s="11" t="s">
        <v>139</v>
      </c>
      <c r="M952" s="10" t="str">
        <f aca="false">CONCATENATE("ME",K952,"/",L952)</f>
        <v>ME2/05</v>
      </c>
      <c r="N952" s="10" t="str">
        <f aca="false">CONCATENATE(O952,SUBSTITUTE(LOWER(M952),"/","_"))</f>
        <v>gth_rx_reset_me2_05</v>
      </c>
      <c r="O952" s="3" t="s">
        <v>795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0000000000100000</v>
      </c>
      <c r="H953" s="8" t="s">
        <v>24</v>
      </c>
      <c r="I953" s="8" t="s">
        <v>24</v>
      </c>
      <c r="J953" s="8" t="s">
        <v>794</v>
      </c>
      <c r="K953" s="9" t="n">
        <v>2</v>
      </c>
      <c r="L953" s="11" t="s">
        <v>140</v>
      </c>
      <c r="M953" s="10" t="str">
        <f aca="false">CONCATENATE("ME",K953,"/",L953)</f>
        <v>ME2/06</v>
      </c>
      <c r="N953" s="10" t="str">
        <f aca="false">CONCATENATE(O953,SUBSTITUTE(LOWER(M953),"/","_"))</f>
        <v>gth_rx_reset_me2_06</v>
      </c>
      <c r="O953" s="3" t="s">
        <v>795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0000000000200000</v>
      </c>
      <c r="H954" s="8" t="s">
        <v>24</v>
      </c>
      <c r="I954" s="8" t="s">
        <v>24</v>
      </c>
      <c r="J954" s="8" t="s">
        <v>794</v>
      </c>
      <c r="K954" s="9" t="n">
        <v>2</v>
      </c>
      <c r="L954" s="11" t="s">
        <v>141</v>
      </c>
      <c r="M954" s="10" t="str">
        <f aca="false">CONCATENATE("ME",K954,"/",L954)</f>
        <v>ME2/07</v>
      </c>
      <c r="N954" s="10" t="str">
        <f aca="false">CONCATENATE(O954,SUBSTITUTE(LOWER(M954),"/","_"))</f>
        <v>gth_rx_reset_me2_07</v>
      </c>
      <c r="O954" s="3" t="s">
        <v>795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0000000000400000</v>
      </c>
      <c r="H955" s="8" t="s">
        <v>24</v>
      </c>
      <c r="I955" s="8" t="s">
        <v>24</v>
      </c>
      <c r="J955" s="8" t="s">
        <v>794</v>
      </c>
      <c r="K955" s="9" t="n">
        <v>2</v>
      </c>
      <c r="L955" s="11" t="s">
        <v>142</v>
      </c>
      <c r="M955" s="10" t="str">
        <f aca="false">CONCATENATE("ME",K955,"/",L955)</f>
        <v>ME2/08</v>
      </c>
      <c r="N955" s="10" t="str">
        <f aca="false">CONCATENATE(O955,SUBSTITUTE(LOWER(M955),"/","_"))</f>
        <v>gth_rx_reset_me2_08</v>
      </c>
      <c r="O955" s="3" t="s">
        <v>795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0000000000800000</v>
      </c>
      <c r="H956" s="8" t="s">
        <v>24</v>
      </c>
      <c r="I956" s="8" t="s">
        <v>24</v>
      </c>
      <c r="J956" s="8" t="s">
        <v>794</v>
      </c>
      <c r="K956" s="9" t="n">
        <v>2</v>
      </c>
      <c r="L956" s="11" t="s">
        <v>143</v>
      </c>
      <c r="M956" s="10" t="str">
        <f aca="false">CONCATENATE("ME",K956,"/",L956)</f>
        <v>ME2/09</v>
      </c>
      <c r="N956" s="10" t="str">
        <f aca="false">CONCATENATE(O956,SUBSTITUTE(LOWER(M956),"/","_"))</f>
        <v>gth_rx_reset_me2_09</v>
      </c>
      <c r="O956" s="3" t="s">
        <v>795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0000000001000000</v>
      </c>
      <c r="H957" s="8" t="s">
        <v>24</v>
      </c>
      <c r="I957" s="8" t="s">
        <v>24</v>
      </c>
      <c r="J957" s="8" t="s">
        <v>794</v>
      </c>
      <c r="K957" s="9" t="n">
        <v>3</v>
      </c>
      <c r="L957" s="11" t="s">
        <v>136</v>
      </c>
      <c r="M957" s="10" t="str">
        <f aca="false">CONCATENATE("ME",K957,"/",L957)</f>
        <v>ME3/02</v>
      </c>
      <c r="N957" s="10" t="str">
        <f aca="false">CONCATENATE(O957,SUBSTITUTE(LOWER(M957),"/","_"))</f>
        <v>gth_rx_reset_me3_02</v>
      </c>
      <c r="O957" s="3" t="s">
        <v>795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0000000002000000</v>
      </c>
      <c r="H958" s="8" t="s">
        <v>24</v>
      </c>
      <c r="I958" s="8" t="s">
        <v>24</v>
      </c>
      <c r="J958" s="8" t="s">
        <v>794</v>
      </c>
      <c r="K958" s="9" t="n">
        <v>3</v>
      </c>
      <c r="L958" s="11" t="s">
        <v>137</v>
      </c>
      <c r="M958" s="10" t="str">
        <f aca="false">CONCATENATE("ME",K958,"/",L958)</f>
        <v>ME3/03</v>
      </c>
      <c r="N958" s="10" t="str">
        <f aca="false">CONCATENATE(O958,SUBSTITUTE(LOWER(M958),"/","_"))</f>
        <v>gth_rx_reset_me3_03</v>
      </c>
      <c r="O958" s="3" t="s">
        <v>795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0000000004000000</v>
      </c>
      <c r="H959" s="8" t="s">
        <v>24</v>
      </c>
      <c r="I959" s="8" t="s">
        <v>24</v>
      </c>
      <c r="J959" s="8" t="s">
        <v>794</v>
      </c>
      <c r="K959" s="9" t="n">
        <v>3</v>
      </c>
      <c r="L959" s="11" t="s">
        <v>138</v>
      </c>
      <c r="M959" s="10" t="str">
        <f aca="false">CONCATENATE("ME",K959,"/",L959)</f>
        <v>ME3/04</v>
      </c>
      <c r="N959" s="10" t="str">
        <f aca="false">CONCATENATE(O959,SUBSTITUTE(LOWER(M959),"/","_"))</f>
        <v>gth_rx_reset_me3_04</v>
      </c>
      <c r="O959" s="3" t="s">
        <v>795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0000000008000000</v>
      </c>
      <c r="H960" s="8" t="s">
        <v>24</v>
      </c>
      <c r="I960" s="8" t="s">
        <v>24</v>
      </c>
      <c r="J960" s="8" t="s">
        <v>794</v>
      </c>
      <c r="K960" s="9" t="n">
        <v>3</v>
      </c>
      <c r="L960" s="11" t="s">
        <v>139</v>
      </c>
      <c r="M960" s="10" t="str">
        <f aca="false">CONCATENATE("ME",K960,"/",L960)</f>
        <v>ME3/05</v>
      </c>
      <c r="N960" s="10" t="str">
        <f aca="false">CONCATENATE(O960,SUBSTITUTE(LOWER(M960),"/","_"))</f>
        <v>gth_rx_reset_me3_05</v>
      </c>
      <c r="O960" s="3" t="s">
        <v>795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0000000010000000</v>
      </c>
      <c r="H961" s="8" t="s">
        <v>24</v>
      </c>
      <c r="I961" s="8" t="s">
        <v>24</v>
      </c>
      <c r="J961" s="8" t="s">
        <v>794</v>
      </c>
      <c r="K961" s="9" t="n">
        <v>3</v>
      </c>
      <c r="L961" s="11" t="s">
        <v>140</v>
      </c>
      <c r="M961" s="10" t="str">
        <f aca="false">CONCATENATE("ME",K961,"/",L961)</f>
        <v>ME3/06</v>
      </c>
      <c r="N961" s="10" t="str">
        <f aca="false">CONCATENATE(O961,SUBSTITUTE(LOWER(M961),"/","_"))</f>
        <v>gth_rx_reset_me3_06</v>
      </c>
      <c r="O961" s="3" t="s">
        <v>795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0000000020000000</v>
      </c>
      <c r="H962" s="8" t="s">
        <v>24</v>
      </c>
      <c r="I962" s="8" t="s">
        <v>24</v>
      </c>
      <c r="J962" s="8" t="s">
        <v>794</v>
      </c>
      <c r="K962" s="9" t="n">
        <v>3</v>
      </c>
      <c r="L962" s="11" t="s">
        <v>141</v>
      </c>
      <c r="M962" s="10" t="str">
        <f aca="false">CONCATENATE("ME",K962,"/",L962)</f>
        <v>ME3/07</v>
      </c>
      <c r="N962" s="10" t="str">
        <f aca="false">CONCATENATE(O962,SUBSTITUTE(LOWER(M962),"/","_"))</f>
        <v>gth_rx_reset_me3_07</v>
      </c>
      <c r="O962" s="3" t="s">
        <v>795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0000000040000000</v>
      </c>
      <c r="H963" s="8" t="s">
        <v>24</v>
      </c>
      <c r="I963" s="8" t="s">
        <v>24</v>
      </c>
      <c r="J963" s="8" t="s">
        <v>794</v>
      </c>
      <c r="K963" s="9" t="n">
        <v>3</v>
      </c>
      <c r="L963" s="11" t="s">
        <v>142</v>
      </c>
      <c r="M963" s="10" t="str">
        <f aca="false">CONCATENATE("ME",K963,"/",L963)</f>
        <v>ME3/08</v>
      </c>
      <c r="N963" s="10" t="str">
        <f aca="false">CONCATENATE(O963,SUBSTITUTE(LOWER(M963),"/","_"))</f>
        <v>gth_rx_reset_me3_08</v>
      </c>
      <c r="O963" s="3" t="s">
        <v>795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0000000080000000</v>
      </c>
      <c r="H964" s="8" t="s">
        <v>24</v>
      </c>
      <c r="I964" s="8" t="s">
        <v>24</v>
      </c>
      <c r="J964" s="8" t="s">
        <v>794</v>
      </c>
      <c r="K964" s="9" t="n">
        <v>3</v>
      </c>
      <c r="L964" s="11" t="s">
        <v>143</v>
      </c>
      <c r="M964" s="10" t="str">
        <f aca="false">CONCATENATE("ME",K964,"/",L964)</f>
        <v>ME3/09</v>
      </c>
      <c r="N964" s="10" t="str">
        <f aca="false">CONCATENATE(O964,SUBSTITUTE(LOWER(M964),"/","_"))</f>
        <v>gth_rx_reset_me3_09</v>
      </c>
      <c r="O964" s="3" t="s">
        <v>795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0000000100000000</v>
      </c>
      <c r="H965" s="8" t="s">
        <v>24</v>
      </c>
      <c r="I965" s="8" t="s">
        <v>24</v>
      </c>
      <c r="J965" s="8" t="s">
        <v>794</v>
      </c>
      <c r="K965" s="9" t="n">
        <v>4</v>
      </c>
      <c r="L965" s="11" t="s">
        <v>136</v>
      </c>
      <c r="M965" s="10" t="str">
        <f aca="false">CONCATENATE("ME",K965,"/",L965)</f>
        <v>ME4/02</v>
      </c>
      <c r="N965" s="10" t="str">
        <f aca="false">CONCATENATE(O965,SUBSTITUTE(LOWER(M965),"/","_"))</f>
        <v>gth_rx_reset_me4_02</v>
      </c>
      <c r="O965" s="3" t="s">
        <v>795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0000000200000000</v>
      </c>
      <c r="H966" s="8" t="s">
        <v>24</v>
      </c>
      <c r="I966" s="8" t="s">
        <v>24</v>
      </c>
      <c r="J966" s="8" t="s">
        <v>794</v>
      </c>
      <c r="K966" s="9" t="n">
        <v>4</v>
      </c>
      <c r="L966" s="11" t="s">
        <v>137</v>
      </c>
      <c r="M966" s="10" t="str">
        <f aca="false">CONCATENATE("ME",K966,"/",L966)</f>
        <v>ME4/03</v>
      </c>
      <c r="N966" s="10" t="str">
        <f aca="false">CONCATENATE(O966,SUBSTITUTE(LOWER(M966),"/","_"))</f>
        <v>gth_rx_reset_me4_03</v>
      </c>
      <c r="O966" s="3" t="s">
        <v>795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0000000400000000</v>
      </c>
      <c r="H967" s="8" t="s">
        <v>24</v>
      </c>
      <c r="I967" s="8" t="s">
        <v>24</v>
      </c>
      <c r="J967" s="8" t="s">
        <v>794</v>
      </c>
      <c r="K967" s="9" t="n">
        <v>4</v>
      </c>
      <c r="L967" s="11" t="s">
        <v>138</v>
      </c>
      <c r="M967" s="10" t="str">
        <f aca="false">CONCATENATE("ME",K967,"/",L967)</f>
        <v>ME4/04</v>
      </c>
      <c r="N967" s="10" t="str">
        <f aca="false">CONCATENATE(O967,SUBSTITUTE(LOWER(M967),"/","_"))</f>
        <v>gth_rx_reset_me4_04</v>
      </c>
      <c r="O967" s="3" t="s">
        <v>795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0000000800000000</v>
      </c>
      <c r="H968" s="8" t="s">
        <v>24</v>
      </c>
      <c r="I968" s="8" t="s">
        <v>24</v>
      </c>
      <c r="J968" s="8" t="s">
        <v>794</v>
      </c>
      <c r="K968" s="9" t="n">
        <v>4</v>
      </c>
      <c r="L968" s="11" t="s">
        <v>139</v>
      </c>
      <c r="M968" s="10" t="str">
        <f aca="false">CONCATENATE("ME",K968,"/",L968)</f>
        <v>ME4/05</v>
      </c>
      <c r="N968" s="10" t="str">
        <f aca="false">CONCATENATE(O968,SUBSTITUTE(LOWER(M968),"/","_"))</f>
        <v>gth_rx_reset_me4_05</v>
      </c>
      <c r="O968" s="3" t="s">
        <v>795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0000001000000000</v>
      </c>
      <c r="H969" s="8" t="s">
        <v>24</v>
      </c>
      <c r="I969" s="8" t="s">
        <v>24</v>
      </c>
      <c r="J969" s="8" t="s">
        <v>794</v>
      </c>
      <c r="K969" s="9" t="n">
        <v>4</v>
      </c>
      <c r="L969" s="11" t="s">
        <v>140</v>
      </c>
      <c r="M969" s="10" t="str">
        <f aca="false">CONCATENATE("ME",K969,"/",L969)</f>
        <v>ME4/06</v>
      </c>
      <c r="N969" s="10" t="str">
        <f aca="false">CONCATENATE(O969,SUBSTITUTE(LOWER(M969),"/","_"))</f>
        <v>gth_rx_reset_me4_06</v>
      </c>
      <c r="O969" s="3" t="s">
        <v>795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0000002000000000</v>
      </c>
      <c r="H970" s="8" t="s">
        <v>24</v>
      </c>
      <c r="I970" s="8" t="s">
        <v>24</v>
      </c>
      <c r="J970" s="8" t="s">
        <v>794</v>
      </c>
      <c r="K970" s="9" t="n">
        <v>4</v>
      </c>
      <c r="L970" s="11" t="s">
        <v>141</v>
      </c>
      <c r="M970" s="10" t="str">
        <f aca="false">CONCATENATE("ME",K970,"/",L970)</f>
        <v>ME4/07</v>
      </c>
      <c r="N970" s="10" t="str">
        <f aca="false">CONCATENATE(O970,SUBSTITUTE(LOWER(M970),"/","_"))</f>
        <v>gth_rx_reset_me4_07</v>
      </c>
      <c r="O970" s="3" t="s">
        <v>795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0000004000000000</v>
      </c>
      <c r="H971" s="8" t="s">
        <v>24</v>
      </c>
      <c r="I971" s="8" t="s">
        <v>24</v>
      </c>
      <c r="J971" s="8" t="s">
        <v>794</v>
      </c>
      <c r="K971" s="9" t="n">
        <v>4</v>
      </c>
      <c r="L971" s="11" t="s">
        <v>142</v>
      </c>
      <c r="M971" s="10" t="str">
        <f aca="false">CONCATENATE("ME",K971,"/",L971)</f>
        <v>ME4/08</v>
      </c>
      <c r="N971" s="10" t="str">
        <f aca="false">CONCATENATE(O971,SUBSTITUTE(LOWER(M971),"/","_"))</f>
        <v>gth_rx_reset_me4_08</v>
      </c>
      <c r="O971" s="3" t="s">
        <v>795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0000008000000000</v>
      </c>
      <c r="H972" s="8" t="s">
        <v>24</v>
      </c>
      <c r="I972" s="8" t="s">
        <v>24</v>
      </c>
      <c r="J972" s="8" t="s">
        <v>794</v>
      </c>
      <c r="K972" s="9" t="n">
        <v>4</v>
      </c>
      <c r="L972" s="11" t="s">
        <v>143</v>
      </c>
      <c r="M972" s="10" t="str">
        <f aca="false">CONCATENATE("ME",K972,"/",L972)</f>
        <v>ME4/09</v>
      </c>
      <c r="N972" s="10" t="str">
        <f aca="false">CONCATENATE(O972,SUBSTITUTE(LOWER(M972),"/","_"))</f>
        <v>gth_rx_reset_me4_09</v>
      </c>
      <c r="O972" s="3" t="s">
        <v>795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0000010000000000</v>
      </c>
      <c r="H973" s="8" t="s">
        <v>24</v>
      </c>
      <c r="I973" s="8" t="s">
        <v>24</v>
      </c>
      <c r="J973" s="8" t="s">
        <v>794</v>
      </c>
      <c r="K973" s="10" t="s">
        <v>145</v>
      </c>
      <c r="L973" s="11" t="s">
        <v>137</v>
      </c>
      <c r="M973" s="10" t="str">
        <f aca="false">CONCATENATE("ME",K973,"/",L973)</f>
        <v>ME1n/03</v>
      </c>
      <c r="N973" s="10" t="str">
        <f aca="false">CONCATENATE(O973,SUBSTITUTE(LOWER(M973),"/","_"))</f>
        <v>gth_rx_reset_me1n_03</v>
      </c>
      <c r="O973" s="3" t="s">
        <v>795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0000020000000000</v>
      </c>
      <c r="H974" s="8" t="s">
        <v>24</v>
      </c>
      <c r="I974" s="8" t="s">
        <v>24</v>
      </c>
      <c r="J974" s="8" t="s">
        <v>794</v>
      </c>
      <c r="K974" s="10" t="s">
        <v>145</v>
      </c>
      <c r="L974" s="11" t="s">
        <v>140</v>
      </c>
      <c r="M974" s="10" t="str">
        <f aca="false">CONCATENATE("ME",K974,"/",L974)</f>
        <v>ME1n/06</v>
      </c>
      <c r="N974" s="10" t="str">
        <f aca="false">CONCATENATE(O974,SUBSTITUTE(LOWER(M974),"/","_"))</f>
        <v>gth_rx_reset_me1n_06</v>
      </c>
      <c r="O974" s="3" t="s">
        <v>795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0000040000000000</v>
      </c>
      <c r="H975" s="8" t="s">
        <v>24</v>
      </c>
      <c r="I975" s="8" t="s">
        <v>24</v>
      </c>
      <c r="J975" s="8" t="s">
        <v>794</v>
      </c>
      <c r="K975" s="10" t="s">
        <v>145</v>
      </c>
      <c r="L975" s="11" t="s">
        <v>143</v>
      </c>
      <c r="M975" s="10" t="str">
        <f aca="false">CONCATENATE("ME",K975,"/",L975)</f>
        <v>ME1n/09</v>
      </c>
      <c r="N975" s="10" t="str">
        <f aca="false">CONCATENATE(O975,SUBSTITUTE(LOWER(M975),"/","_"))</f>
        <v>gth_rx_reset_me1n_09</v>
      </c>
      <c r="O975" s="3" t="s">
        <v>795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0000080000000000</v>
      </c>
      <c r="H976" s="8" t="s">
        <v>24</v>
      </c>
      <c r="I976" s="8" t="s">
        <v>24</v>
      </c>
      <c r="J976" s="8" t="s">
        <v>794</v>
      </c>
      <c r="K976" s="10" t="s">
        <v>146</v>
      </c>
      <c r="L976" s="11" t="s">
        <v>137</v>
      </c>
      <c r="M976" s="10" t="str">
        <f aca="false">CONCATENATE("ME",K976,"/",L976)</f>
        <v>ME2n/03</v>
      </c>
      <c r="N976" s="10" t="str">
        <f aca="false">CONCATENATE(O976,SUBSTITUTE(LOWER(M976),"/","_"))</f>
        <v>gth_rx_reset_me2n_03</v>
      </c>
      <c r="O976" s="3" t="s">
        <v>795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0000100000000000</v>
      </c>
      <c r="H977" s="8" t="s">
        <v>24</v>
      </c>
      <c r="I977" s="8" t="s">
        <v>24</v>
      </c>
      <c r="J977" s="8" t="s">
        <v>794</v>
      </c>
      <c r="K977" s="10" t="s">
        <v>146</v>
      </c>
      <c r="L977" s="11" t="s">
        <v>143</v>
      </c>
      <c r="M977" s="10" t="str">
        <f aca="false">CONCATENATE("ME",K977,"/",L977)</f>
        <v>ME2n/09</v>
      </c>
      <c r="N977" s="10" t="str">
        <f aca="false">CONCATENATE(O977,SUBSTITUTE(LOWER(M977),"/","_"))</f>
        <v>gth_rx_reset_me2n_09</v>
      </c>
      <c r="O977" s="3" t="s">
        <v>795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0000200000000000</v>
      </c>
      <c r="H978" s="8" t="s">
        <v>24</v>
      </c>
      <c r="I978" s="8" t="s">
        <v>24</v>
      </c>
      <c r="J978" s="8" t="s">
        <v>794</v>
      </c>
      <c r="K978" s="10" t="s">
        <v>147</v>
      </c>
      <c r="L978" s="11" t="s">
        <v>137</v>
      </c>
      <c r="M978" s="10" t="str">
        <f aca="false">CONCATENATE("ME",K978,"/",L978)</f>
        <v>ME3n/03</v>
      </c>
      <c r="N978" s="10" t="str">
        <f aca="false">CONCATENATE(O978,SUBSTITUTE(LOWER(M978),"/","_"))</f>
        <v>gth_rx_reset_me3n_03</v>
      </c>
      <c r="O978" s="3" t="s">
        <v>795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0000400000000000</v>
      </c>
      <c r="H979" s="8" t="s">
        <v>24</v>
      </c>
      <c r="I979" s="8" t="s">
        <v>24</v>
      </c>
      <c r="J979" s="8" t="s">
        <v>794</v>
      </c>
      <c r="K979" s="10" t="s">
        <v>147</v>
      </c>
      <c r="L979" s="11" t="s">
        <v>143</v>
      </c>
      <c r="M979" s="10" t="str">
        <f aca="false">CONCATENATE("ME",K979,"/",L979)</f>
        <v>ME3n/09</v>
      </c>
      <c r="N979" s="10" t="str">
        <f aca="false">CONCATENATE(O979,SUBSTITUTE(LOWER(M979),"/","_"))</f>
        <v>gth_rx_reset_me3n_09</v>
      </c>
      <c r="O979" s="3" t="s">
        <v>795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0000800000000000</v>
      </c>
      <c r="H980" s="8" t="s">
        <v>24</v>
      </c>
      <c r="I980" s="8" t="s">
        <v>24</v>
      </c>
      <c r="J980" s="8" t="s">
        <v>794</v>
      </c>
      <c r="K980" s="10" t="s">
        <v>148</v>
      </c>
      <c r="L980" s="11" t="s">
        <v>137</v>
      </c>
      <c r="M980" s="10" t="str">
        <f aca="false">CONCATENATE("ME",K980,"/",L980)</f>
        <v>ME4n/03</v>
      </c>
      <c r="N980" s="10" t="str">
        <f aca="false">CONCATENATE(O980,SUBSTITUTE(LOWER(M980),"/","_"))</f>
        <v>gth_rx_reset_me4n_03</v>
      </c>
      <c r="O980" s="3" t="s">
        <v>795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0001000000000000</v>
      </c>
      <c r="H981" s="8" t="s">
        <v>24</v>
      </c>
      <c r="I981" s="8" t="s">
        <v>24</v>
      </c>
      <c r="J981" s="8" t="s">
        <v>794</v>
      </c>
      <c r="K981" s="10" t="s">
        <v>148</v>
      </c>
      <c r="L981" s="11" t="s">
        <v>143</v>
      </c>
      <c r="M981" s="10" t="str">
        <f aca="false">CONCATENATE("ME",K981,"/",L981)</f>
        <v>ME4n/09</v>
      </c>
      <c r="N981" s="10" t="str">
        <f aca="false">CONCATENATE(O981,SUBSTITUTE(LOWER(M981),"/","_"))</f>
        <v>gth_rx_reset_me4n_09</v>
      </c>
      <c r="O981" s="3" t="s">
        <v>795</v>
      </c>
    </row>
    <row r="982" customFormat="false" ht="14.4" hidden="false" customHeight="false" outlineLevel="0" collapsed="false">
      <c r="A982" s="8"/>
      <c r="B982" s="9"/>
      <c r="C982" s="9"/>
      <c r="D982" s="9"/>
      <c r="E982" s="10"/>
      <c r="F982" s="8"/>
      <c r="G982" s="10"/>
      <c r="H982" s="8"/>
      <c r="I982" s="8"/>
      <c r="J982" s="8"/>
      <c r="K982" s="10"/>
      <c r="L982" s="11"/>
      <c r="M982" s="10"/>
      <c r="N982" s="10"/>
    </row>
    <row r="983" customFormat="false" ht="14.4" hidden="false" customHeight="false" outlineLevel="0" collapsed="false">
      <c r="A983" s="8" t="s">
        <v>119</v>
      </c>
      <c r="B983" s="9" t="n">
        <v>54</v>
      </c>
      <c r="C983" s="9" t="n">
        <v>0</v>
      </c>
      <c r="D983" s="9" t="n">
        <v>55</v>
      </c>
      <c r="E983" s="10" t="str">
        <f aca="false">DEC2HEX(HEX2DEC(A983)+B983*4096+HEX2DEC(D983)*8,8)</f>
        <v>000B62A8</v>
      </c>
      <c r="F983" s="8" t="s">
        <v>91</v>
      </c>
      <c r="G983" s="10" t="s">
        <v>760</v>
      </c>
      <c r="H983" s="8" t="s">
        <v>24</v>
      </c>
      <c r="I983" s="8" t="s">
        <v>21</v>
      </c>
      <c r="J983" s="8" t="s">
        <v>796</v>
      </c>
      <c r="K983" s="10"/>
      <c r="L983" s="11"/>
      <c r="M983" s="10"/>
      <c r="N983" s="10" t="s">
        <v>797</v>
      </c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56</v>
      </c>
      <c r="E984" s="10" t="str">
        <f aca="false">DEC2HEX(HEX2DEC(A984)+B984*4096+HEX2DEC(D984)*8,8)</f>
        <v>000B62B0</v>
      </c>
      <c r="F984" s="8" t="s">
        <v>91</v>
      </c>
      <c r="G984" s="10" t="s">
        <v>798</v>
      </c>
      <c r="H984" s="8" t="s">
        <v>24</v>
      </c>
      <c r="I984" s="8" t="s">
        <v>24</v>
      </c>
      <c r="J984" s="8" t="s">
        <v>799</v>
      </c>
      <c r="K984" s="10"/>
      <c r="L984" s="11"/>
      <c r="M984" s="10"/>
      <c r="N984" s="10" t="s">
        <v>800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56</v>
      </c>
      <c r="E985" s="10" t="str">
        <f aca="false">DEC2HEX(HEX2DEC(A985)+B985*4096+HEX2DEC(D985)*8,8)</f>
        <v>000B62B0</v>
      </c>
      <c r="F985" s="8" t="s">
        <v>91</v>
      </c>
      <c r="G985" s="10" t="s">
        <v>801</v>
      </c>
      <c r="H985" s="8" t="s">
        <v>24</v>
      </c>
      <c r="I985" s="8" t="s">
        <v>24</v>
      </c>
      <c r="J985" s="8" t="s">
        <v>802</v>
      </c>
      <c r="K985" s="10"/>
      <c r="L985" s="11"/>
      <c r="M985" s="10"/>
      <c r="N985" s="10" t="s">
        <v>803</v>
      </c>
    </row>
    <row r="986" customFormat="false" ht="14.4" hidden="false" customHeight="false" outlineLevel="0" collapsed="false">
      <c r="A986" s="8"/>
      <c r="B986" s="9"/>
      <c r="C986" s="9"/>
      <c r="D986" s="9"/>
      <c r="E986" s="10"/>
      <c r="F986" s="8"/>
      <c r="G986" s="10"/>
      <c r="H986" s="8"/>
      <c r="I986" s="8"/>
      <c r="J986" s="8"/>
      <c r="K986" s="10"/>
      <c r="L986" s="11"/>
      <c r="M986" s="10"/>
      <c r="N986" s="10"/>
    </row>
    <row r="987" customFormat="false" ht="14.4" hidden="false" customHeight="false" outlineLevel="0" collapsed="false">
      <c r="A987" s="8" t="s">
        <v>119</v>
      </c>
      <c r="B987" s="9" t="n">
        <v>54</v>
      </c>
      <c r="C987" s="9" t="n">
        <v>0</v>
      </c>
      <c r="D987" s="9" t="n">
        <v>57</v>
      </c>
      <c r="E987" s="10" t="str">
        <f aca="false">DEC2HEX(HEX2DEC(A987)+B987*4096+HEX2DEC(D987)*8,8)</f>
        <v>000B62B8</v>
      </c>
      <c r="F987" s="8" t="s">
        <v>91</v>
      </c>
      <c r="G987" s="8" t="s">
        <v>804</v>
      </c>
      <c r="H987" s="8" t="s">
        <v>24</v>
      </c>
      <c r="I987" s="8" t="s">
        <v>21</v>
      </c>
      <c r="J987" s="8" t="s">
        <v>805</v>
      </c>
      <c r="K987" s="10"/>
      <c r="L987" s="11"/>
      <c r="M987" s="10" t="s">
        <v>792</v>
      </c>
      <c r="N987" s="10" t="str">
        <f aca="false">CONCATENATE(O987,SUBSTITUTE(LOWER(M987),"/","_"))</f>
        <v>rx_reset_done_all</v>
      </c>
      <c r="O987" s="3" t="s">
        <v>806</v>
      </c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57</v>
      </c>
      <c r="E988" s="10" t="str">
        <f aca="false">DEC2HEX(HEX2DEC(A988)+B988*4096+HEX2DEC(D988)*8,8)</f>
        <v>000B62B8</v>
      </c>
      <c r="F988" s="8" t="s">
        <v>91</v>
      </c>
      <c r="G988" s="8" t="s">
        <v>149</v>
      </c>
      <c r="H988" s="8" t="s">
        <v>24</v>
      </c>
      <c r="I988" s="8" t="s">
        <v>21</v>
      </c>
      <c r="J988" s="8" t="s">
        <v>805</v>
      </c>
      <c r="K988" s="10" t="s">
        <v>123</v>
      </c>
      <c r="L988" s="11" t="s">
        <v>136</v>
      </c>
      <c r="M988" s="10" t="str">
        <f aca="false">CONCATENATE("ME",K988,"/",L988)</f>
        <v>ME1a/02</v>
      </c>
      <c r="N988" s="10" t="str">
        <f aca="false">CONCATENATE(O988,SUBSTITUTE(LOWER(M988),"/","_"))</f>
        <v>rx_reset_done_me1a_02</v>
      </c>
      <c r="O988" s="3" t="s">
        <v>806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57</v>
      </c>
      <c r="E989" s="10" t="str">
        <f aca="false">DEC2HEX(HEX2DEC(A989)+B989*4096+HEX2DEC(D989)*8,8)</f>
        <v>000B62B8</v>
      </c>
      <c r="F989" s="8" t="s">
        <v>91</v>
      </c>
      <c r="G989" s="8" t="s">
        <v>152</v>
      </c>
      <c r="H989" s="8" t="s">
        <v>24</v>
      </c>
      <c r="I989" s="8" t="s">
        <v>21</v>
      </c>
      <c r="J989" s="8" t="s">
        <v>805</v>
      </c>
      <c r="K989" s="10" t="s">
        <v>123</v>
      </c>
      <c r="L989" s="11" t="s">
        <v>137</v>
      </c>
      <c r="M989" s="10" t="str">
        <f aca="false">CONCATENATE("ME",K989,"/",L989)</f>
        <v>ME1a/03</v>
      </c>
      <c r="N989" s="10" t="str">
        <f aca="false">CONCATENATE(O989,SUBSTITUTE(LOWER(M989),"/","_"))</f>
        <v>rx_reset_done_me1a_03</v>
      </c>
      <c r="O989" s="3" t="s">
        <v>806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57</v>
      </c>
      <c r="E990" s="10" t="str">
        <f aca="false">DEC2HEX(HEX2DEC(A990)+B990*4096+HEX2DEC(D990)*8,8)</f>
        <v>000B62B8</v>
      </c>
      <c r="F990" s="8" t="s">
        <v>91</v>
      </c>
      <c r="G990" s="8" t="s">
        <v>155</v>
      </c>
      <c r="H990" s="8" t="s">
        <v>24</v>
      </c>
      <c r="I990" s="8" t="s">
        <v>21</v>
      </c>
      <c r="J990" s="8" t="s">
        <v>805</v>
      </c>
      <c r="K990" s="10" t="s">
        <v>123</v>
      </c>
      <c r="L990" s="11" t="s">
        <v>138</v>
      </c>
      <c r="M990" s="10" t="str">
        <f aca="false">CONCATENATE("ME",K990,"/",L990)</f>
        <v>ME1a/04</v>
      </c>
      <c r="N990" s="10" t="str">
        <f aca="false">CONCATENATE(O990,SUBSTITUTE(LOWER(M990),"/","_"))</f>
        <v>rx_reset_done_me1a_04</v>
      </c>
      <c r="O990" s="3" t="s">
        <v>806</v>
      </c>
    </row>
    <row r="991" customFormat="false" ht="14.4" hidden="false" customHeight="false" outlineLevel="0" collapsed="false">
      <c r="A991" s="8" t="s">
        <v>119</v>
      </c>
      <c r="B991" s="9" t="n">
        <v>54</v>
      </c>
      <c r="C991" s="9" t="n">
        <v>0</v>
      </c>
      <c r="D991" s="9" t="n">
        <v>57</v>
      </c>
      <c r="E991" s="10" t="str">
        <f aca="false">DEC2HEX(HEX2DEC(A991)+B991*4096+HEX2DEC(D991)*8,8)</f>
        <v>000B62B8</v>
      </c>
      <c r="F991" s="8" t="s">
        <v>91</v>
      </c>
      <c r="G991" s="8" t="s">
        <v>158</v>
      </c>
      <c r="H991" s="8" t="s">
        <v>24</v>
      </c>
      <c r="I991" s="8" t="s">
        <v>21</v>
      </c>
      <c r="J991" s="8" t="s">
        <v>805</v>
      </c>
      <c r="K991" s="10" t="s">
        <v>123</v>
      </c>
      <c r="L991" s="11" t="s">
        <v>139</v>
      </c>
      <c r="M991" s="10" t="str">
        <f aca="false">CONCATENATE("ME",K991,"/",L991)</f>
        <v>ME1a/05</v>
      </c>
      <c r="N991" s="10" t="str">
        <f aca="false">CONCATENATE(O991,SUBSTITUTE(LOWER(M991),"/","_"))</f>
        <v>rx_reset_done_me1a_05</v>
      </c>
      <c r="O991" s="3" t="s">
        <v>806</v>
      </c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10" t="str">
        <f aca="false">RIGHT(CONCATENATE(G988,"0"),16)</f>
        <v>0000000000000010</v>
      </c>
      <c r="H992" s="8" t="s">
        <v>24</v>
      </c>
      <c r="I992" s="8" t="s">
        <v>21</v>
      </c>
      <c r="J992" s="8" t="s">
        <v>805</v>
      </c>
      <c r="K992" s="10" t="s">
        <v>123</v>
      </c>
      <c r="L992" s="11" t="s">
        <v>140</v>
      </c>
      <c r="M992" s="10" t="str">
        <f aca="false">CONCATENATE("ME",K992,"/",L992)</f>
        <v>ME1a/06</v>
      </c>
      <c r="N992" s="10" t="str">
        <f aca="false">CONCATENATE(O992,SUBSTITUTE(LOWER(M992),"/","_"))</f>
        <v>rx_reset_done_me1a_06</v>
      </c>
      <c r="O992" s="3" t="s">
        <v>806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10" t="str">
        <f aca="false">RIGHT(CONCATENATE(G989,"0"),16)</f>
        <v>0000000000000020</v>
      </c>
      <c r="H993" s="8" t="s">
        <v>24</v>
      </c>
      <c r="I993" s="8" t="s">
        <v>21</v>
      </c>
      <c r="J993" s="8" t="s">
        <v>805</v>
      </c>
      <c r="K993" s="10" t="s">
        <v>123</v>
      </c>
      <c r="L993" s="11" t="s">
        <v>141</v>
      </c>
      <c r="M993" s="10" t="str">
        <f aca="false">CONCATENATE("ME",K993,"/",L993)</f>
        <v>ME1a/07</v>
      </c>
      <c r="N993" s="10" t="str">
        <f aca="false">CONCATENATE(O993,SUBSTITUTE(LOWER(M993),"/","_"))</f>
        <v>rx_reset_done_me1a_07</v>
      </c>
      <c r="O993" s="3" t="s">
        <v>806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10" t="str">
        <f aca="false">RIGHT(CONCATENATE(G990,"0"),16)</f>
        <v>0000000000000040</v>
      </c>
      <c r="H994" s="8" t="s">
        <v>24</v>
      </c>
      <c r="I994" s="8" t="s">
        <v>21</v>
      </c>
      <c r="J994" s="8" t="s">
        <v>805</v>
      </c>
      <c r="K994" s="10" t="s">
        <v>123</v>
      </c>
      <c r="L994" s="11" t="s">
        <v>142</v>
      </c>
      <c r="M994" s="10" t="str">
        <f aca="false">CONCATENATE("ME",K994,"/",L994)</f>
        <v>ME1a/08</v>
      </c>
      <c r="N994" s="10" t="str">
        <f aca="false">CONCATENATE(O994,SUBSTITUTE(LOWER(M994),"/","_"))</f>
        <v>rx_reset_done_me1a_08</v>
      </c>
      <c r="O994" s="3" t="s">
        <v>806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10" t="str">
        <f aca="false">RIGHT(CONCATENATE(G991,"0"),16)</f>
        <v>0000000000000080</v>
      </c>
      <c r="H995" s="8" t="s">
        <v>24</v>
      </c>
      <c r="I995" s="8" t="s">
        <v>21</v>
      </c>
      <c r="J995" s="8" t="s">
        <v>805</v>
      </c>
      <c r="K995" s="10" t="s">
        <v>123</v>
      </c>
      <c r="L995" s="11" t="s">
        <v>143</v>
      </c>
      <c r="M995" s="10" t="str">
        <f aca="false">CONCATENATE("ME",K995,"/",L995)</f>
        <v>ME1a/09</v>
      </c>
      <c r="N995" s="10" t="str">
        <f aca="false">CONCATENATE(O995,SUBSTITUTE(LOWER(M995),"/","_"))</f>
        <v>rx_reset_done_me1a_09</v>
      </c>
      <c r="O995" s="3" t="s">
        <v>806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10" t="str">
        <f aca="false">RIGHT(CONCATENATE(G992,"0"),16)</f>
        <v>0000000000000100</v>
      </c>
      <c r="H996" s="8" t="s">
        <v>24</v>
      </c>
      <c r="I996" s="8" t="s">
        <v>21</v>
      </c>
      <c r="J996" s="8" t="s">
        <v>805</v>
      </c>
      <c r="K996" s="10" t="s">
        <v>144</v>
      </c>
      <c r="L996" s="11" t="s">
        <v>136</v>
      </c>
      <c r="M996" s="10" t="str">
        <f aca="false">CONCATENATE("ME",K996,"/",L996)</f>
        <v>ME1b/02</v>
      </c>
      <c r="N996" s="10" t="str">
        <f aca="false">CONCATENATE(O996,SUBSTITUTE(LOWER(M996),"/","_"))</f>
        <v>rx_reset_done_me1b_02</v>
      </c>
      <c r="O996" s="3" t="s">
        <v>806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0000000000000200</v>
      </c>
      <c r="H997" s="8" t="s">
        <v>24</v>
      </c>
      <c r="I997" s="8" t="s">
        <v>21</v>
      </c>
      <c r="J997" s="8" t="s">
        <v>805</v>
      </c>
      <c r="K997" s="10" t="s">
        <v>144</v>
      </c>
      <c r="L997" s="11" t="s">
        <v>137</v>
      </c>
      <c r="M997" s="10" t="str">
        <f aca="false">CONCATENATE("ME",K997,"/",L997)</f>
        <v>ME1b/03</v>
      </c>
      <c r="N997" s="10" t="str">
        <f aca="false">CONCATENATE(O997,SUBSTITUTE(LOWER(M997),"/","_"))</f>
        <v>rx_reset_done_me1b_03</v>
      </c>
      <c r="O997" s="3" t="s">
        <v>806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0000000000000400</v>
      </c>
      <c r="H998" s="8" t="s">
        <v>24</v>
      </c>
      <c r="I998" s="8" t="s">
        <v>21</v>
      </c>
      <c r="J998" s="8" t="s">
        <v>805</v>
      </c>
      <c r="K998" s="10" t="s">
        <v>144</v>
      </c>
      <c r="L998" s="11" t="s">
        <v>138</v>
      </c>
      <c r="M998" s="10" t="str">
        <f aca="false">CONCATENATE("ME",K998,"/",L998)</f>
        <v>ME1b/04</v>
      </c>
      <c r="N998" s="10" t="str">
        <f aca="false">CONCATENATE(O998,SUBSTITUTE(LOWER(M998),"/","_"))</f>
        <v>rx_reset_done_me1b_04</v>
      </c>
      <c r="O998" s="3" t="s">
        <v>806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0000000000000800</v>
      </c>
      <c r="H999" s="8" t="s">
        <v>24</v>
      </c>
      <c r="I999" s="8" t="s">
        <v>21</v>
      </c>
      <c r="J999" s="8" t="s">
        <v>805</v>
      </c>
      <c r="K999" s="10" t="s">
        <v>144</v>
      </c>
      <c r="L999" s="11" t="s">
        <v>139</v>
      </c>
      <c r="M999" s="10" t="str">
        <f aca="false">CONCATENATE("ME",K999,"/",L999)</f>
        <v>ME1b/05</v>
      </c>
      <c r="N999" s="10" t="str">
        <f aca="false">CONCATENATE(O999,SUBSTITUTE(LOWER(M999),"/","_"))</f>
        <v>rx_reset_done_me1b_05</v>
      </c>
      <c r="O999" s="3" t="s">
        <v>806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0000000000001000</v>
      </c>
      <c r="H1000" s="8" t="s">
        <v>24</v>
      </c>
      <c r="I1000" s="8" t="s">
        <v>21</v>
      </c>
      <c r="J1000" s="8" t="s">
        <v>805</v>
      </c>
      <c r="K1000" s="10" t="s">
        <v>144</v>
      </c>
      <c r="L1000" s="11" t="s">
        <v>140</v>
      </c>
      <c r="M1000" s="10" t="str">
        <f aca="false">CONCATENATE("ME",K1000,"/",L1000)</f>
        <v>ME1b/06</v>
      </c>
      <c r="N1000" s="10" t="str">
        <f aca="false">CONCATENATE(O1000,SUBSTITUTE(LOWER(M1000),"/","_"))</f>
        <v>rx_reset_done_me1b_06</v>
      </c>
      <c r="O1000" s="3" t="s">
        <v>806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0000000000002000</v>
      </c>
      <c r="H1001" s="8" t="s">
        <v>24</v>
      </c>
      <c r="I1001" s="8" t="s">
        <v>21</v>
      </c>
      <c r="J1001" s="8" t="s">
        <v>805</v>
      </c>
      <c r="K1001" s="10" t="s">
        <v>144</v>
      </c>
      <c r="L1001" s="11" t="s">
        <v>141</v>
      </c>
      <c r="M1001" s="10" t="str">
        <f aca="false">CONCATENATE("ME",K1001,"/",L1001)</f>
        <v>ME1b/07</v>
      </c>
      <c r="N1001" s="10" t="str">
        <f aca="false">CONCATENATE(O1001,SUBSTITUTE(LOWER(M1001),"/","_"))</f>
        <v>rx_reset_done_me1b_07</v>
      </c>
      <c r="O1001" s="3" t="s">
        <v>806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0000000000004000</v>
      </c>
      <c r="H1002" s="8" t="s">
        <v>24</v>
      </c>
      <c r="I1002" s="8" t="s">
        <v>21</v>
      </c>
      <c r="J1002" s="8" t="s">
        <v>805</v>
      </c>
      <c r="K1002" s="10" t="s">
        <v>144</v>
      </c>
      <c r="L1002" s="11" t="s">
        <v>142</v>
      </c>
      <c r="M1002" s="10" t="str">
        <f aca="false">CONCATENATE("ME",K1002,"/",L1002)</f>
        <v>ME1b/08</v>
      </c>
      <c r="N1002" s="10" t="str">
        <f aca="false">CONCATENATE(O1002,SUBSTITUTE(LOWER(M1002),"/","_"))</f>
        <v>rx_reset_done_me1b_08</v>
      </c>
      <c r="O1002" s="3" t="s">
        <v>806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0000000000008000</v>
      </c>
      <c r="H1003" s="8" t="s">
        <v>24</v>
      </c>
      <c r="I1003" s="8" t="s">
        <v>21</v>
      </c>
      <c r="J1003" s="8" t="s">
        <v>805</v>
      </c>
      <c r="K1003" s="10" t="s">
        <v>144</v>
      </c>
      <c r="L1003" s="11" t="s">
        <v>143</v>
      </c>
      <c r="M1003" s="10" t="str">
        <f aca="false">CONCATENATE("ME",K1003,"/",L1003)</f>
        <v>ME1b/09</v>
      </c>
      <c r="N1003" s="10" t="str">
        <f aca="false">CONCATENATE(O1003,SUBSTITUTE(LOWER(M1003),"/","_"))</f>
        <v>rx_reset_done_me1b_09</v>
      </c>
      <c r="O1003" s="3" t="s">
        <v>806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0000000000010000</v>
      </c>
      <c r="H1004" s="8" t="s">
        <v>24</v>
      </c>
      <c r="I1004" s="8" t="s">
        <v>21</v>
      </c>
      <c r="J1004" s="8" t="s">
        <v>805</v>
      </c>
      <c r="K1004" s="9" t="n">
        <v>2</v>
      </c>
      <c r="L1004" s="11" t="s">
        <v>136</v>
      </c>
      <c r="M1004" s="10" t="str">
        <f aca="false">CONCATENATE("ME",K1004,"/",L1004)</f>
        <v>ME2/02</v>
      </c>
      <c r="N1004" s="10" t="str">
        <f aca="false">CONCATENATE(O1004,SUBSTITUTE(LOWER(M1004),"/","_"))</f>
        <v>rx_reset_done_me2_02</v>
      </c>
      <c r="O1004" s="3" t="s">
        <v>806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0000000000020000</v>
      </c>
      <c r="H1005" s="8" t="s">
        <v>24</v>
      </c>
      <c r="I1005" s="8" t="s">
        <v>21</v>
      </c>
      <c r="J1005" s="8" t="s">
        <v>805</v>
      </c>
      <c r="K1005" s="9" t="n">
        <v>2</v>
      </c>
      <c r="L1005" s="11" t="s">
        <v>137</v>
      </c>
      <c r="M1005" s="10" t="str">
        <f aca="false">CONCATENATE("ME",K1005,"/",L1005)</f>
        <v>ME2/03</v>
      </c>
      <c r="N1005" s="10" t="str">
        <f aca="false">CONCATENATE(O1005,SUBSTITUTE(LOWER(M1005),"/","_"))</f>
        <v>rx_reset_done_me2_03</v>
      </c>
      <c r="O1005" s="3" t="s">
        <v>806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0000000000040000</v>
      </c>
      <c r="H1006" s="8" t="s">
        <v>24</v>
      </c>
      <c r="I1006" s="8" t="s">
        <v>21</v>
      </c>
      <c r="J1006" s="8" t="s">
        <v>805</v>
      </c>
      <c r="K1006" s="9" t="n">
        <v>2</v>
      </c>
      <c r="L1006" s="11" t="s">
        <v>138</v>
      </c>
      <c r="M1006" s="10" t="str">
        <f aca="false">CONCATENATE("ME",K1006,"/",L1006)</f>
        <v>ME2/04</v>
      </c>
      <c r="N1006" s="10" t="str">
        <f aca="false">CONCATENATE(O1006,SUBSTITUTE(LOWER(M1006),"/","_"))</f>
        <v>rx_reset_done_me2_04</v>
      </c>
      <c r="O1006" s="3" t="s">
        <v>806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0000000000080000</v>
      </c>
      <c r="H1007" s="8" t="s">
        <v>24</v>
      </c>
      <c r="I1007" s="8" t="s">
        <v>21</v>
      </c>
      <c r="J1007" s="8" t="s">
        <v>805</v>
      </c>
      <c r="K1007" s="9" t="n">
        <v>2</v>
      </c>
      <c r="L1007" s="11" t="s">
        <v>139</v>
      </c>
      <c r="M1007" s="10" t="str">
        <f aca="false">CONCATENATE("ME",K1007,"/",L1007)</f>
        <v>ME2/05</v>
      </c>
      <c r="N1007" s="10" t="str">
        <f aca="false">CONCATENATE(O1007,SUBSTITUTE(LOWER(M1007),"/","_"))</f>
        <v>rx_reset_done_me2_05</v>
      </c>
      <c r="O1007" s="3" t="s">
        <v>806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0000000000100000</v>
      </c>
      <c r="H1008" s="8" t="s">
        <v>24</v>
      </c>
      <c r="I1008" s="8" t="s">
        <v>21</v>
      </c>
      <c r="J1008" s="8" t="s">
        <v>805</v>
      </c>
      <c r="K1008" s="9" t="n">
        <v>2</v>
      </c>
      <c r="L1008" s="11" t="s">
        <v>140</v>
      </c>
      <c r="M1008" s="10" t="str">
        <f aca="false">CONCATENATE("ME",K1008,"/",L1008)</f>
        <v>ME2/06</v>
      </c>
      <c r="N1008" s="10" t="str">
        <f aca="false">CONCATENATE(O1008,SUBSTITUTE(LOWER(M1008),"/","_"))</f>
        <v>rx_reset_done_me2_06</v>
      </c>
      <c r="O1008" s="3" t="s">
        <v>806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0000000000200000</v>
      </c>
      <c r="H1009" s="8" t="s">
        <v>24</v>
      </c>
      <c r="I1009" s="8" t="s">
        <v>21</v>
      </c>
      <c r="J1009" s="8" t="s">
        <v>805</v>
      </c>
      <c r="K1009" s="9" t="n">
        <v>2</v>
      </c>
      <c r="L1009" s="11" t="s">
        <v>141</v>
      </c>
      <c r="M1009" s="10" t="str">
        <f aca="false">CONCATENATE("ME",K1009,"/",L1009)</f>
        <v>ME2/07</v>
      </c>
      <c r="N1009" s="10" t="str">
        <f aca="false">CONCATENATE(O1009,SUBSTITUTE(LOWER(M1009),"/","_"))</f>
        <v>rx_reset_done_me2_07</v>
      </c>
      <c r="O1009" s="3" t="s">
        <v>806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0000000000400000</v>
      </c>
      <c r="H1010" s="8" t="s">
        <v>24</v>
      </c>
      <c r="I1010" s="8" t="s">
        <v>21</v>
      </c>
      <c r="J1010" s="8" t="s">
        <v>805</v>
      </c>
      <c r="K1010" s="9" t="n">
        <v>2</v>
      </c>
      <c r="L1010" s="11" t="s">
        <v>142</v>
      </c>
      <c r="M1010" s="10" t="str">
        <f aca="false">CONCATENATE("ME",K1010,"/",L1010)</f>
        <v>ME2/08</v>
      </c>
      <c r="N1010" s="10" t="str">
        <f aca="false">CONCATENATE(O1010,SUBSTITUTE(LOWER(M1010),"/","_"))</f>
        <v>rx_reset_done_me2_08</v>
      </c>
      <c r="O1010" s="3" t="s">
        <v>806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0000000000800000</v>
      </c>
      <c r="H1011" s="8" t="s">
        <v>24</v>
      </c>
      <c r="I1011" s="8" t="s">
        <v>21</v>
      </c>
      <c r="J1011" s="8" t="s">
        <v>805</v>
      </c>
      <c r="K1011" s="9" t="n">
        <v>2</v>
      </c>
      <c r="L1011" s="11" t="s">
        <v>143</v>
      </c>
      <c r="M1011" s="10" t="str">
        <f aca="false">CONCATENATE("ME",K1011,"/",L1011)</f>
        <v>ME2/09</v>
      </c>
      <c r="N1011" s="10" t="str">
        <f aca="false">CONCATENATE(O1011,SUBSTITUTE(LOWER(M1011),"/","_"))</f>
        <v>rx_reset_done_me2_09</v>
      </c>
      <c r="O1011" s="3" t="s">
        <v>806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0000000001000000</v>
      </c>
      <c r="H1012" s="8" t="s">
        <v>24</v>
      </c>
      <c r="I1012" s="8" t="s">
        <v>21</v>
      </c>
      <c r="J1012" s="8" t="s">
        <v>805</v>
      </c>
      <c r="K1012" s="9" t="n">
        <v>3</v>
      </c>
      <c r="L1012" s="11" t="s">
        <v>136</v>
      </c>
      <c r="M1012" s="10" t="str">
        <f aca="false">CONCATENATE("ME",K1012,"/",L1012)</f>
        <v>ME3/02</v>
      </c>
      <c r="N1012" s="10" t="str">
        <f aca="false">CONCATENATE(O1012,SUBSTITUTE(LOWER(M1012),"/","_"))</f>
        <v>rx_reset_done_me3_02</v>
      </c>
      <c r="O1012" s="3" t="s">
        <v>806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0000000002000000</v>
      </c>
      <c r="H1013" s="8" t="s">
        <v>24</v>
      </c>
      <c r="I1013" s="8" t="s">
        <v>21</v>
      </c>
      <c r="J1013" s="8" t="s">
        <v>805</v>
      </c>
      <c r="K1013" s="9" t="n">
        <v>3</v>
      </c>
      <c r="L1013" s="11" t="s">
        <v>137</v>
      </c>
      <c r="M1013" s="10" t="str">
        <f aca="false">CONCATENATE("ME",K1013,"/",L1013)</f>
        <v>ME3/03</v>
      </c>
      <c r="N1013" s="10" t="str">
        <f aca="false">CONCATENATE(O1013,SUBSTITUTE(LOWER(M1013),"/","_"))</f>
        <v>rx_reset_done_me3_03</v>
      </c>
      <c r="O1013" s="3" t="s">
        <v>806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0000000004000000</v>
      </c>
      <c r="H1014" s="8" t="s">
        <v>24</v>
      </c>
      <c r="I1014" s="8" t="s">
        <v>21</v>
      </c>
      <c r="J1014" s="8" t="s">
        <v>805</v>
      </c>
      <c r="K1014" s="9" t="n">
        <v>3</v>
      </c>
      <c r="L1014" s="11" t="s">
        <v>138</v>
      </c>
      <c r="M1014" s="10" t="str">
        <f aca="false">CONCATENATE("ME",K1014,"/",L1014)</f>
        <v>ME3/04</v>
      </c>
      <c r="N1014" s="10" t="str">
        <f aca="false">CONCATENATE(O1014,SUBSTITUTE(LOWER(M1014),"/","_"))</f>
        <v>rx_reset_done_me3_04</v>
      </c>
      <c r="O1014" s="3" t="s">
        <v>806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0000000008000000</v>
      </c>
      <c r="H1015" s="8" t="s">
        <v>24</v>
      </c>
      <c r="I1015" s="8" t="s">
        <v>21</v>
      </c>
      <c r="J1015" s="8" t="s">
        <v>805</v>
      </c>
      <c r="K1015" s="9" t="n">
        <v>3</v>
      </c>
      <c r="L1015" s="11" t="s">
        <v>139</v>
      </c>
      <c r="M1015" s="10" t="str">
        <f aca="false">CONCATENATE("ME",K1015,"/",L1015)</f>
        <v>ME3/05</v>
      </c>
      <c r="N1015" s="10" t="str">
        <f aca="false">CONCATENATE(O1015,SUBSTITUTE(LOWER(M1015),"/","_"))</f>
        <v>rx_reset_done_me3_05</v>
      </c>
      <c r="O1015" s="3" t="s">
        <v>806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0000000010000000</v>
      </c>
      <c r="H1016" s="8" t="s">
        <v>24</v>
      </c>
      <c r="I1016" s="8" t="s">
        <v>21</v>
      </c>
      <c r="J1016" s="8" t="s">
        <v>805</v>
      </c>
      <c r="K1016" s="9" t="n">
        <v>3</v>
      </c>
      <c r="L1016" s="11" t="s">
        <v>140</v>
      </c>
      <c r="M1016" s="10" t="str">
        <f aca="false">CONCATENATE("ME",K1016,"/",L1016)</f>
        <v>ME3/06</v>
      </c>
      <c r="N1016" s="10" t="str">
        <f aca="false">CONCATENATE(O1016,SUBSTITUTE(LOWER(M1016),"/","_"))</f>
        <v>rx_reset_done_me3_06</v>
      </c>
      <c r="O1016" s="3" t="s">
        <v>806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0000000020000000</v>
      </c>
      <c r="H1017" s="8" t="s">
        <v>24</v>
      </c>
      <c r="I1017" s="8" t="s">
        <v>21</v>
      </c>
      <c r="J1017" s="8" t="s">
        <v>805</v>
      </c>
      <c r="K1017" s="9" t="n">
        <v>3</v>
      </c>
      <c r="L1017" s="11" t="s">
        <v>141</v>
      </c>
      <c r="M1017" s="10" t="str">
        <f aca="false">CONCATENATE("ME",K1017,"/",L1017)</f>
        <v>ME3/07</v>
      </c>
      <c r="N1017" s="10" t="str">
        <f aca="false">CONCATENATE(O1017,SUBSTITUTE(LOWER(M1017),"/","_"))</f>
        <v>rx_reset_done_me3_07</v>
      </c>
      <c r="O1017" s="3" t="s">
        <v>806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0000000040000000</v>
      </c>
      <c r="H1018" s="8" t="s">
        <v>24</v>
      </c>
      <c r="I1018" s="8" t="s">
        <v>21</v>
      </c>
      <c r="J1018" s="8" t="s">
        <v>805</v>
      </c>
      <c r="K1018" s="9" t="n">
        <v>3</v>
      </c>
      <c r="L1018" s="11" t="s">
        <v>142</v>
      </c>
      <c r="M1018" s="10" t="str">
        <f aca="false">CONCATENATE("ME",K1018,"/",L1018)</f>
        <v>ME3/08</v>
      </c>
      <c r="N1018" s="10" t="str">
        <f aca="false">CONCATENATE(O1018,SUBSTITUTE(LOWER(M1018),"/","_"))</f>
        <v>rx_reset_done_me3_08</v>
      </c>
      <c r="O1018" s="3" t="s">
        <v>806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0000000080000000</v>
      </c>
      <c r="H1019" s="8" t="s">
        <v>24</v>
      </c>
      <c r="I1019" s="8" t="s">
        <v>21</v>
      </c>
      <c r="J1019" s="8" t="s">
        <v>805</v>
      </c>
      <c r="K1019" s="9" t="n">
        <v>3</v>
      </c>
      <c r="L1019" s="11" t="s">
        <v>143</v>
      </c>
      <c r="M1019" s="10" t="str">
        <f aca="false">CONCATENATE("ME",K1019,"/",L1019)</f>
        <v>ME3/09</v>
      </c>
      <c r="N1019" s="10" t="str">
        <f aca="false">CONCATENATE(O1019,SUBSTITUTE(LOWER(M1019),"/","_"))</f>
        <v>rx_reset_done_me3_09</v>
      </c>
      <c r="O1019" s="3" t="s">
        <v>806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0000000100000000</v>
      </c>
      <c r="H1020" s="8" t="s">
        <v>24</v>
      </c>
      <c r="I1020" s="8" t="s">
        <v>21</v>
      </c>
      <c r="J1020" s="8" t="s">
        <v>805</v>
      </c>
      <c r="K1020" s="9" t="n">
        <v>4</v>
      </c>
      <c r="L1020" s="11" t="s">
        <v>136</v>
      </c>
      <c r="M1020" s="10" t="str">
        <f aca="false">CONCATENATE("ME",K1020,"/",L1020)</f>
        <v>ME4/02</v>
      </c>
      <c r="N1020" s="10" t="str">
        <f aca="false">CONCATENATE(O1020,SUBSTITUTE(LOWER(M1020),"/","_"))</f>
        <v>rx_reset_done_me4_02</v>
      </c>
      <c r="O1020" s="3" t="s">
        <v>806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0000000200000000</v>
      </c>
      <c r="H1021" s="8" t="s">
        <v>24</v>
      </c>
      <c r="I1021" s="8" t="s">
        <v>21</v>
      </c>
      <c r="J1021" s="8" t="s">
        <v>805</v>
      </c>
      <c r="K1021" s="9" t="n">
        <v>4</v>
      </c>
      <c r="L1021" s="11" t="s">
        <v>137</v>
      </c>
      <c r="M1021" s="10" t="str">
        <f aca="false">CONCATENATE("ME",K1021,"/",L1021)</f>
        <v>ME4/03</v>
      </c>
      <c r="N1021" s="10" t="str">
        <f aca="false">CONCATENATE(O1021,SUBSTITUTE(LOWER(M1021),"/","_"))</f>
        <v>rx_reset_done_me4_03</v>
      </c>
      <c r="O1021" s="3" t="s">
        <v>806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0000000400000000</v>
      </c>
      <c r="H1022" s="8" t="s">
        <v>24</v>
      </c>
      <c r="I1022" s="8" t="s">
        <v>21</v>
      </c>
      <c r="J1022" s="8" t="s">
        <v>805</v>
      </c>
      <c r="K1022" s="9" t="n">
        <v>4</v>
      </c>
      <c r="L1022" s="11" t="s">
        <v>138</v>
      </c>
      <c r="M1022" s="10" t="str">
        <f aca="false">CONCATENATE("ME",K1022,"/",L1022)</f>
        <v>ME4/04</v>
      </c>
      <c r="N1022" s="10" t="str">
        <f aca="false">CONCATENATE(O1022,SUBSTITUTE(LOWER(M1022),"/","_"))</f>
        <v>rx_reset_done_me4_04</v>
      </c>
      <c r="O1022" s="3" t="s">
        <v>806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0000000800000000</v>
      </c>
      <c r="H1023" s="8" t="s">
        <v>24</v>
      </c>
      <c r="I1023" s="8" t="s">
        <v>21</v>
      </c>
      <c r="J1023" s="8" t="s">
        <v>805</v>
      </c>
      <c r="K1023" s="9" t="n">
        <v>4</v>
      </c>
      <c r="L1023" s="11" t="s">
        <v>139</v>
      </c>
      <c r="M1023" s="10" t="str">
        <f aca="false">CONCATENATE("ME",K1023,"/",L1023)</f>
        <v>ME4/05</v>
      </c>
      <c r="N1023" s="10" t="str">
        <f aca="false">CONCATENATE(O1023,SUBSTITUTE(LOWER(M1023),"/","_"))</f>
        <v>rx_reset_done_me4_05</v>
      </c>
      <c r="O1023" s="3" t="s">
        <v>806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0000001000000000</v>
      </c>
      <c r="H1024" s="8" t="s">
        <v>24</v>
      </c>
      <c r="I1024" s="8" t="s">
        <v>21</v>
      </c>
      <c r="J1024" s="8" t="s">
        <v>805</v>
      </c>
      <c r="K1024" s="9" t="n">
        <v>4</v>
      </c>
      <c r="L1024" s="11" t="s">
        <v>140</v>
      </c>
      <c r="M1024" s="10" t="str">
        <f aca="false">CONCATENATE("ME",K1024,"/",L1024)</f>
        <v>ME4/06</v>
      </c>
      <c r="N1024" s="10" t="str">
        <f aca="false">CONCATENATE(O1024,SUBSTITUTE(LOWER(M1024),"/","_"))</f>
        <v>rx_reset_done_me4_06</v>
      </c>
      <c r="O1024" s="3" t="s">
        <v>806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0000002000000000</v>
      </c>
      <c r="H1025" s="8" t="s">
        <v>24</v>
      </c>
      <c r="I1025" s="8" t="s">
        <v>21</v>
      </c>
      <c r="J1025" s="8" t="s">
        <v>805</v>
      </c>
      <c r="K1025" s="9" t="n">
        <v>4</v>
      </c>
      <c r="L1025" s="11" t="s">
        <v>141</v>
      </c>
      <c r="M1025" s="10" t="str">
        <f aca="false">CONCATENATE("ME",K1025,"/",L1025)</f>
        <v>ME4/07</v>
      </c>
      <c r="N1025" s="10" t="str">
        <f aca="false">CONCATENATE(O1025,SUBSTITUTE(LOWER(M1025),"/","_"))</f>
        <v>rx_reset_done_me4_07</v>
      </c>
      <c r="O1025" s="3" t="s">
        <v>806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0000004000000000</v>
      </c>
      <c r="H1026" s="8" t="s">
        <v>24</v>
      </c>
      <c r="I1026" s="8" t="s">
        <v>21</v>
      </c>
      <c r="J1026" s="8" t="s">
        <v>805</v>
      </c>
      <c r="K1026" s="9" t="n">
        <v>4</v>
      </c>
      <c r="L1026" s="11" t="s">
        <v>142</v>
      </c>
      <c r="M1026" s="10" t="str">
        <f aca="false">CONCATENATE("ME",K1026,"/",L1026)</f>
        <v>ME4/08</v>
      </c>
      <c r="N1026" s="10" t="str">
        <f aca="false">CONCATENATE(O1026,SUBSTITUTE(LOWER(M1026),"/","_"))</f>
        <v>rx_reset_done_me4_08</v>
      </c>
      <c r="O1026" s="3" t="s">
        <v>806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0000008000000000</v>
      </c>
      <c r="H1027" s="8" t="s">
        <v>24</v>
      </c>
      <c r="I1027" s="8" t="s">
        <v>21</v>
      </c>
      <c r="J1027" s="8" t="s">
        <v>805</v>
      </c>
      <c r="K1027" s="9" t="n">
        <v>4</v>
      </c>
      <c r="L1027" s="11" t="s">
        <v>143</v>
      </c>
      <c r="M1027" s="10" t="str">
        <f aca="false">CONCATENATE("ME",K1027,"/",L1027)</f>
        <v>ME4/09</v>
      </c>
      <c r="N1027" s="10" t="str">
        <f aca="false">CONCATENATE(O1027,SUBSTITUTE(LOWER(M1027),"/","_"))</f>
        <v>rx_reset_done_me4_09</v>
      </c>
      <c r="O1027" s="3" t="s">
        <v>806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0000010000000000</v>
      </c>
      <c r="H1028" s="8" t="s">
        <v>24</v>
      </c>
      <c r="I1028" s="8" t="s">
        <v>21</v>
      </c>
      <c r="J1028" s="8" t="s">
        <v>805</v>
      </c>
      <c r="K1028" s="10" t="s">
        <v>145</v>
      </c>
      <c r="L1028" s="11" t="s">
        <v>137</v>
      </c>
      <c r="M1028" s="10" t="str">
        <f aca="false">CONCATENATE("ME",K1028,"/",L1028)</f>
        <v>ME1n/03</v>
      </c>
      <c r="N1028" s="10" t="str">
        <f aca="false">CONCATENATE(O1028,SUBSTITUTE(LOWER(M1028),"/","_"))</f>
        <v>rx_reset_done_me1n_03</v>
      </c>
      <c r="O1028" s="3" t="s">
        <v>806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0000020000000000</v>
      </c>
      <c r="H1029" s="8" t="s">
        <v>24</v>
      </c>
      <c r="I1029" s="8" t="s">
        <v>21</v>
      </c>
      <c r="J1029" s="8" t="s">
        <v>805</v>
      </c>
      <c r="K1029" s="10" t="s">
        <v>145</v>
      </c>
      <c r="L1029" s="11" t="s">
        <v>140</v>
      </c>
      <c r="M1029" s="10" t="str">
        <f aca="false">CONCATENATE("ME",K1029,"/",L1029)</f>
        <v>ME1n/06</v>
      </c>
      <c r="N1029" s="10" t="str">
        <f aca="false">CONCATENATE(O1029,SUBSTITUTE(LOWER(M1029),"/","_"))</f>
        <v>rx_reset_done_me1n_06</v>
      </c>
      <c r="O1029" s="3" t="s">
        <v>806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0000040000000000</v>
      </c>
      <c r="H1030" s="8" t="s">
        <v>24</v>
      </c>
      <c r="I1030" s="8" t="s">
        <v>21</v>
      </c>
      <c r="J1030" s="8" t="s">
        <v>805</v>
      </c>
      <c r="K1030" s="10" t="s">
        <v>145</v>
      </c>
      <c r="L1030" s="11" t="s">
        <v>143</v>
      </c>
      <c r="M1030" s="10" t="str">
        <f aca="false">CONCATENATE("ME",K1030,"/",L1030)</f>
        <v>ME1n/09</v>
      </c>
      <c r="N1030" s="10" t="str">
        <f aca="false">CONCATENATE(O1030,SUBSTITUTE(LOWER(M1030),"/","_"))</f>
        <v>rx_reset_done_me1n_09</v>
      </c>
      <c r="O1030" s="3" t="s">
        <v>806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0000080000000000</v>
      </c>
      <c r="H1031" s="8" t="s">
        <v>24</v>
      </c>
      <c r="I1031" s="8" t="s">
        <v>21</v>
      </c>
      <c r="J1031" s="8" t="s">
        <v>805</v>
      </c>
      <c r="K1031" s="10" t="s">
        <v>146</v>
      </c>
      <c r="L1031" s="11" t="s">
        <v>137</v>
      </c>
      <c r="M1031" s="10" t="str">
        <f aca="false">CONCATENATE("ME",K1031,"/",L1031)</f>
        <v>ME2n/03</v>
      </c>
      <c r="N1031" s="10" t="str">
        <f aca="false">CONCATENATE(O1031,SUBSTITUTE(LOWER(M1031),"/","_"))</f>
        <v>rx_reset_done_me2n_03</v>
      </c>
      <c r="O1031" s="3" t="s">
        <v>806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0000100000000000</v>
      </c>
      <c r="H1032" s="8" t="s">
        <v>24</v>
      </c>
      <c r="I1032" s="8" t="s">
        <v>21</v>
      </c>
      <c r="J1032" s="8" t="s">
        <v>805</v>
      </c>
      <c r="K1032" s="10" t="s">
        <v>146</v>
      </c>
      <c r="L1032" s="11" t="s">
        <v>143</v>
      </c>
      <c r="M1032" s="10" t="str">
        <f aca="false">CONCATENATE("ME",K1032,"/",L1032)</f>
        <v>ME2n/09</v>
      </c>
      <c r="N1032" s="10" t="str">
        <f aca="false">CONCATENATE(O1032,SUBSTITUTE(LOWER(M1032),"/","_"))</f>
        <v>rx_reset_done_me2n_09</v>
      </c>
      <c r="O1032" s="3" t="s">
        <v>806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0000200000000000</v>
      </c>
      <c r="H1033" s="8" t="s">
        <v>24</v>
      </c>
      <c r="I1033" s="8" t="s">
        <v>21</v>
      </c>
      <c r="J1033" s="8" t="s">
        <v>805</v>
      </c>
      <c r="K1033" s="10" t="s">
        <v>147</v>
      </c>
      <c r="L1033" s="11" t="s">
        <v>137</v>
      </c>
      <c r="M1033" s="10" t="str">
        <f aca="false">CONCATENATE("ME",K1033,"/",L1033)</f>
        <v>ME3n/03</v>
      </c>
      <c r="N1033" s="10" t="str">
        <f aca="false">CONCATENATE(O1033,SUBSTITUTE(LOWER(M1033),"/","_"))</f>
        <v>rx_reset_done_me3n_03</v>
      </c>
      <c r="O1033" s="3" t="s">
        <v>806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0000400000000000</v>
      </c>
      <c r="H1034" s="8" t="s">
        <v>24</v>
      </c>
      <c r="I1034" s="8" t="s">
        <v>21</v>
      </c>
      <c r="J1034" s="8" t="s">
        <v>805</v>
      </c>
      <c r="K1034" s="10" t="s">
        <v>147</v>
      </c>
      <c r="L1034" s="11" t="s">
        <v>143</v>
      </c>
      <c r="M1034" s="10" t="str">
        <f aca="false">CONCATENATE("ME",K1034,"/",L1034)</f>
        <v>ME3n/09</v>
      </c>
      <c r="N1034" s="10" t="str">
        <f aca="false">CONCATENATE(O1034,SUBSTITUTE(LOWER(M1034),"/","_"))</f>
        <v>rx_reset_done_me3n_09</v>
      </c>
      <c r="O1034" s="3" t="s">
        <v>806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0000800000000000</v>
      </c>
      <c r="H1035" s="8" t="s">
        <v>24</v>
      </c>
      <c r="I1035" s="8" t="s">
        <v>21</v>
      </c>
      <c r="J1035" s="8" t="s">
        <v>805</v>
      </c>
      <c r="K1035" s="10" t="s">
        <v>148</v>
      </c>
      <c r="L1035" s="11" t="s">
        <v>137</v>
      </c>
      <c r="M1035" s="10" t="str">
        <f aca="false">CONCATENATE("ME",K1035,"/",L1035)</f>
        <v>ME4n/03</v>
      </c>
      <c r="N1035" s="10" t="str">
        <f aca="false">CONCATENATE(O1035,SUBSTITUTE(LOWER(M1035),"/","_"))</f>
        <v>rx_reset_done_me4n_03</v>
      </c>
      <c r="O1035" s="3" t="s">
        <v>806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0001000000000000</v>
      </c>
      <c r="H1036" s="8" t="s">
        <v>24</v>
      </c>
      <c r="I1036" s="8" t="s">
        <v>21</v>
      </c>
      <c r="J1036" s="8" t="s">
        <v>805</v>
      </c>
      <c r="K1036" s="10" t="s">
        <v>148</v>
      </c>
      <c r="L1036" s="11" t="s">
        <v>143</v>
      </c>
      <c r="M1036" s="10" t="str">
        <f aca="false">CONCATENATE("ME",K1036,"/",L1036)</f>
        <v>ME4n/09</v>
      </c>
      <c r="N1036" s="10" t="str">
        <f aca="false">CONCATENATE(O1036,SUBSTITUTE(LOWER(M1036),"/","_"))</f>
        <v>rx_reset_done_me4n_09</v>
      </c>
      <c r="O1036" s="3" t="s">
        <v>806</v>
      </c>
    </row>
    <row r="1037" customFormat="false" ht="14.4" hidden="false" customHeight="false" outlineLevel="0" collapsed="false">
      <c r="A1037" s="8"/>
      <c r="B1037" s="9"/>
      <c r="C1037" s="9"/>
      <c r="D1037" s="9"/>
      <c r="E1037" s="10"/>
      <c r="F1037" s="8"/>
      <c r="G1037" s="10"/>
      <c r="H1037" s="8"/>
      <c r="I1037" s="8"/>
      <c r="J1037" s="8"/>
      <c r="K1037" s="10"/>
      <c r="L1037" s="11"/>
      <c r="M1037" s="10"/>
      <c r="N1037" s="10"/>
    </row>
    <row r="1038" customFormat="false" ht="14.4" hidden="false" customHeight="false" outlineLevel="0" collapsed="false">
      <c r="A1038" s="8" t="s">
        <v>119</v>
      </c>
      <c r="B1038" s="9" t="n">
        <v>54</v>
      </c>
      <c r="C1038" s="9" t="n">
        <v>0</v>
      </c>
      <c r="D1038" s="9" t="n">
        <v>58</v>
      </c>
      <c r="E1038" s="10" t="str">
        <f aca="false">DEC2HEX(HEX2DEC(A1038)+B1038*4096+HEX2DEC(D1038)*8,8)</f>
        <v>000B62C0</v>
      </c>
      <c r="F1038" s="8" t="s">
        <v>91</v>
      </c>
      <c r="G1038" s="8" t="s">
        <v>804</v>
      </c>
      <c r="H1038" s="8" t="s">
        <v>24</v>
      </c>
      <c r="I1038" s="8" t="s">
        <v>21</v>
      </c>
      <c r="J1038" s="8" t="s">
        <v>807</v>
      </c>
      <c r="K1038" s="10"/>
      <c r="L1038" s="11"/>
      <c r="M1038" s="10" t="s">
        <v>792</v>
      </c>
      <c r="N1038" s="10" t="str">
        <f aca="false">CONCATENATE(O1038,SUBSTITUTE(LOWER(M1038),"/","_"))</f>
        <v>tx_reset_done_all</v>
      </c>
      <c r="O1038" s="3" t="s">
        <v>808</v>
      </c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58</v>
      </c>
      <c r="E1039" s="10" t="str">
        <f aca="false">DEC2HEX(HEX2DEC(A1039)+B1039*4096+HEX2DEC(D1039)*8,8)</f>
        <v>000B62C0</v>
      </c>
      <c r="F1039" s="8" t="s">
        <v>91</v>
      </c>
      <c r="G1039" s="8" t="s">
        <v>149</v>
      </c>
      <c r="H1039" s="8" t="s">
        <v>24</v>
      </c>
      <c r="I1039" s="8" t="s">
        <v>21</v>
      </c>
      <c r="J1039" s="8" t="s">
        <v>807</v>
      </c>
      <c r="K1039" s="10" t="s">
        <v>123</v>
      </c>
      <c r="L1039" s="11" t="s">
        <v>136</v>
      </c>
      <c r="M1039" s="10" t="str">
        <f aca="false">CONCATENATE("ME",K1039,"/",L1039)</f>
        <v>ME1a/02</v>
      </c>
      <c r="N1039" s="10" t="str">
        <f aca="false">CONCATENATE(O1039,SUBSTITUTE(LOWER(M1039),"/","_"))</f>
        <v>tx_reset_done_me1a_02</v>
      </c>
      <c r="O1039" s="3" t="s">
        <v>808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58</v>
      </c>
      <c r="E1040" s="10" t="str">
        <f aca="false">DEC2HEX(HEX2DEC(A1040)+B1040*4096+HEX2DEC(D1040)*8,8)</f>
        <v>000B62C0</v>
      </c>
      <c r="F1040" s="8" t="s">
        <v>91</v>
      </c>
      <c r="G1040" s="8" t="s">
        <v>152</v>
      </c>
      <c r="H1040" s="8" t="s">
        <v>24</v>
      </c>
      <c r="I1040" s="8" t="s">
        <v>21</v>
      </c>
      <c r="J1040" s="8" t="s">
        <v>807</v>
      </c>
      <c r="K1040" s="10" t="s">
        <v>123</v>
      </c>
      <c r="L1040" s="11" t="s">
        <v>137</v>
      </c>
      <c r="M1040" s="10" t="str">
        <f aca="false">CONCATENATE("ME",K1040,"/",L1040)</f>
        <v>ME1a/03</v>
      </c>
      <c r="N1040" s="10" t="str">
        <f aca="false">CONCATENATE(O1040,SUBSTITUTE(LOWER(M1040),"/","_"))</f>
        <v>tx_reset_done_me1a_03</v>
      </c>
      <c r="O1040" s="3" t="s">
        <v>808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58</v>
      </c>
      <c r="E1041" s="10" t="str">
        <f aca="false">DEC2HEX(HEX2DEC(A1041)+B1041*4096+HEX2DEC(D1041)*8,8)</f>
        <v>000B62C0</v>
      </c>
      <c r="F1041" s="8" t="s">
        <v>91</v>
      </c>
      <c r="G1041" s="8" t="s">
        <v>155</v>
      </c>
      <c r="H1041" s="8" t="s">
        <v>24</v>
      </c>
      <c r="I1041" s="8" t="s">
        <v>21</v>
      </c>
      <c r="J1041" s="8" t="s">
        <v>807</v>
      </c>
      <c r="K1041" s="10" t="s">
        <v>123</v>
      </c>
      <c r="L1041" s="11" t="s">
        <v>138</v>
      </c>
      <c r="M1041" s="10" t="str">
        <f aca="false">CONCATENATE("ME",K1041,"/",L1041)</f>
        <v>ME1a/04</v>
      </c>
      <c r="N1041" s="10" t="str">
        <f aca="false">CONCATENATE(O1041,SUBSTITUTE(LOWER(M1041),"/","_"))</f>
        <v>tx_reset_done_me1a_04</v>
      </c>
      <c r="O1041" s="3" t="s">
        <v>808</v>
      </c>
    </row>
    <row r="1042" customFormat="false" ht="14.4" hidden="false" customHeight="false" outlineLevel="0" collapsed="false">
      <c r="A1042" s="8" t="s">
        <v>119</v>
      </c>
      <c r="B1042" s="9" t="n">
        <v>54</v>
      </c>
      <c r="C1042" s="9" t="n">
        <v>0</v>
      </c>
      <c r="D1042" s="9" t="n">
        <v>58</v>
      </c>
      <c r="E1042" s="10" t="str">
        <f aca="false">DEC2HEX(HEX2DEC(A1042)+B1042*4096+HEX2DEC(D1042)*8,8)</f>
        <v>000B62C0</v>
      </c>
      <c r="F1042" s="8" t="s">
        <v>91</v>
      </c>
      <c r="G1042" s="8" t="s">
        <v>158</v>
      </c>
      <c r="H1042" s="8" t="s">
        <v>24</v>
      </c>
      <c r="I1042" s="8" t="s">
        <v>21</v>
      </c>
      <c r="J1042" s="8" t="s">
        <v>807</v>
      </c>
      <c r="K1042" s="10" t="s">
        <v>123</v>
      </c>
      <c r="L1042" s="11" t="s">
        <v>139</v>
      </c>
      <c r="M1042" s="10" t="str">
        <f aca="false">CONCATENATE("ME",K1042,"/",L1042)</f>
        <v>ME1a/05</v>
      </c>
      <c r="N1042" s="10" t="str">
        <f aca="false">CONCATENATE(O1042,SUBSTITUTE(LOWER(M1042),"/","_"))</f>
        <v>tx_reset_done_me1a_05</v>
      </c>
      <c r="O1042" s="3" t="s">
        <v>808</v>
      </c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10" t="str">
        <f aca="false">RIGHT(CONCATENATE(G1039,"0"),16)</f>
        <v>0000000000000010</v>
      </c>
      <c r="H1043" s="8" t="s">
        <v>24</v>
      </c>
      <c r="I1043" s="8" t="s">
        <v>21</v>
      </c>
      <c r="J1043" s="8" t="s">
        <v>807</v>
      </c>
      <c r="K1043" s="10" t="s">
        <v>123</v>
      </c>
      <c r="L1043" s="11" t="s">
        <v>140</v>
      </c>
      <c r="M1043" s="10" t="str">
        <f aca="false">CONCATENATE("ME",K1043,"/",L1043)</f>
        <v>ME1a/06</v>
      </c>
      <c r="N1043" s="10" t="str">
        <f aca="false">CONCATENATE(O1043,SUBSTITUTE(LOWER(M1043),"/","_"))</f>
        <v>tx_reset_done_me1a_06</v>
      </c>
      <c r="O1043" s="3" t="s">
        <v>808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10" t="str">
        <f aca="false">RIGHT(CONCATENATE(G1040,"0"),16)</f>
        <v>0000000000000020</v>
      </c>
      <c r="H1044" s="8" t="s">
        <v>24</v>
      </c>
      <c r="I1044" s="8" t="s">
        <v>21</v>
      </c>
      <c r="J1044" s="8" t="s">
        <v>807</v>
      </c>
      <c r="K1044" s="10" t="s">
        <v>123</v>
      </c>
      <c r="L1044" s="11" t="s">
        <v>141</v>
      </c>
      <c r="M1044" s="10" t="str">
        <f aca="false">CONCATENATE("ME",K1044,"/",L1044)</f>
        <v>ME1a/07</v>
      </c>
      <c r="N1044" s="10" t="str">
        <f aca="false">CONCATENATE(O1044,SUBSTITUTE(LOWER(M1044),"/","_"))</f>
        <v>tx_reset_done_me1a_07</v>
      </c>
      <c r="O1044" s="3" t="s">
        <v>808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10" t="str">
        <f aca="false">RIGHT(CONCATENATE(G1041,"0"),16)</f>
        <v>0000000000000040</v>
      </c>
      <c r="H1045" s="8" t="s">
        <v>24</v>
      </c>
      <c r="I1045" s="8" t="s">
        <v>21</v>
      </c>
      <c r="J1045" s="8" t="s">
        <v>807</v>
      </c>
      <c r="K1045" s="10" t="s">
        <v>123</v>
      </c>
      <c r="L1045" s="11" t="s">
        <v>142</v>
      </c>
      <c r="M1045" s="10" t="str">
        <f aca="false">CONCATENATE("ME",K1045,"/",L1045)</f>
        <v>ME1a/08</v>
      </c>
      <c r="N1045" s="10" t="str">
        <f aca="false">CONCATENATE(O1045,SUBSTITUTE(LOWER(M1045),"/","_"))</f>
        <v>tx_reset_done_me1a_08</v>
      </c>
      <c r="O1045" s="3" t="s">
        <v>808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10" t="str">
        <f aca="false">RIGHT(CONCATENATE(G1042,"0"),16)</f>
        <v>0000000000000080</v>
      </c>
      <c r="H1046" s="8" t="s">
        <v>24</v>
      </c>
      <c r="I1046" s="8" t="s">
        <v>21</v>
      </c>
      <c r="J1046" s="8" t="s">
        <v>807</v>
      </c>
      <c r="K1046" s="10" t="s">
        <v>123</v>
      </c>
      <c r="L1046" s="11" t="s">
        <v>143</v>
      </c>
      <c r="M1046" s="10" t="str">
        <f aca="false">CONCATENATE("ME",K1046,"/",L1046)</f>
        <v>ME1a/09</v>
      </c>
      <c r="N1046" s="10" t="str">
        <f aca="false">CONCATENATE(O1046,SUBSTITUTE(LOWER(M1046),"/","_"))</f>
        <v>tx_reset_done_me1a_09</v>
      </c>
      <c r="O1046" s="3" t="s">
        <v>808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10" t="str">
        <f aca="false">RIGHT(CONCATENATE(G1043,"0"),16)</f>
        <v>0000000000000100</v>
      </c>
      <c r="H1047" s="8" t="s">
        <v>24</v>
      </c>
      <c r="I1047" s="8" t="s">
        <v>21</v>
      </c>
      <c r="J1047" s="8" t="s">
        <v>807</v>
      </c>
      <c r="K1047" s="10" t="s">
        <v>144</v>
      </c>
      <c r="L1047" s="11" t="s">
        <v>136</v>
      </c>
      <c r="M1047" s="10" t="str">
        <f aca="false">CONCATENATE("ME",K1047,"/",L1047)</f>
        <v>ME1b/02</v>
      </c>
      <c r="N1047" s="10" t="str">
        <f aca="false">CONCATENATE(O1047,SUBSTITUTE(LOWER(M1047),"/","_"))</f>
        <v>tx_reset_done_me1b_02</v>
      </c>
      <c r="O1047" s="3" t="s">
        <v>808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0000000000000200</v>
      </c>
      <c r="H1048" s="8" t="s">
        <v>24</v>
      </c>
      <c r="I1048" s="8" t="s">
        <v>21</v>
      </c>
      <c r="J1048" s="8" t="s">
        <v>807</v>
      </c>
      <c r="K1048" s="10" t="s">
        <v>144</v>
      </c>
      <c r="L1048" s="11" t="s">
        <v>137</v>
      </c>
      <c r="M1048" s="10" t="str">
        <f aca="false">CONCATENATE("ME",K1048,"/",L1048)</f>
        <v>ME1b/03</v>
      </c>
      <c r="N1048" s="10" t="str">
        <f aca="false">CONCATENATE(O1048,SUBSTITUTE(LOWER(M1048),"/","_"))</f>
        <v>tx_reset_done_me1b_03</v>
      </c>
      <c r="O1048" s="3" t="s">
        <v>808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0000000000000400</v>
      </c>
      <c r="H1049" s="8" t="s">
        <v>24</v>
      </c>
      <c r="I1049" s="8" t="s">
        <v>21</v>
      </c>
      <c r="J1049" s="8" t="s">
        <v>807</v>
      </c>
      <c r="K1049" s="10" t="s">
        <v>144</v>
      </c>
      <c r="L1049" s="11" t="s">
        <v>138</v>
      </c>
      <c r="M1049" s="10" t="str">
        <f aca="false">CONCATENATE("ME",K1049,"/",L1049)</f>
        <v>ME1b/04</v>
      </c>
      <c r="N1049" s="10" t="str">
        <f aca="false">CONCATENATE(O1049,SUBSTITUTE(LOWER(M1049),"/","_"))</f>
        <v>tx_reset_done_me1b_04</v>
      </c>
      <c r="O1049" s="3" t="s">
        <v>808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0000000000000800</v>
      </c>
      <c r="H1050" s="8" t="s">
        <v>24</v>
      </c>
      <c r="I1050" s="8" t="s">
        <v>21</v>
      </c>
      <c r="J1050" s="8" t="s">
        <v>807</v>
      </c>
      <c r="K1050" s="10" t="s">
        <v>144</v>
      </c>
      <c r="L1050" s="11" t="s">
        <v>139</v>
      </c>
      <c r="M1050" s="10" t="str">
        <f aca="false">CONCATENATE("ME",K1050,"/",L1050)</f>
        <v>ME1b/05</v>
      </c>
      <c r="N1050" s="10" t="str">
        <f aca="false">CONCATENATE(O1050,SUBSTITUTE(LOWER(M1050),"/","_"))</f>
        <v>tx_reset_done_me1b_05</v>
      </c>
      <c r="O1050" s="3" t="s">
        <v>808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0000000000001000</v>
      </c>
      <c r="H1051" s="8" t="s">
        <v>24</v>
      </c>
      <c r="I1051" s="8" t="s">
        <v>21</v>
      </c>
      <c r="J1051" s="8" t="s">
        <v>807</v>
      </c>
      <c r="K1051" s="10" t="s">
        <v>144</v>
      </c>
      <c r="L1051" s="11" t="s">
        <v>140</v>
      </c>
      <c r="M1051" s="10" t="str">
        <f aca="false">CONCATENATE("ME",K1051,"/",L1051)</f>
        <v>ME1b/06</v>
      </c>
      <c r="N1051" s="10" t="str">
        <f aca="false">CONCATENATE(O1051,SUBSTITUTE(LOWER(M1051),"/","_"))</f>
        <v>tx_reset_done_me1b_06</v>
      </c>
      <c r="O1051" s="3" t="s">
        <v>808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0000000000002000</v>
      </c>
      <c r="H1052" s="8" t="s">
        <v>24</v>
      </c>
      <c r="I1052" s="8" t="s">
        <v>21</v>
      </c>
      <c r="J1052" s="8" t="s">
        <v>807</v>
      </c>
      <c r="K1052" s="10" t="s">
        <v>144</v>
      </c>
      <c r="L1052" s="11" t="s">
        <v>141</v>
      </c>
      <c r="M1052" s="10" t="str">
        <f aca="false">CONCATENATE("ME",K1052,"/",L1052)</f>
        <v>ME1b/07</v>
      </c>
      <c r="N1052" s="10" t="str">
        <f aca="false">CONCATENATE(O1052,SUBSTITUTE(LOWER(M1052),"/","_"))</f>
        <v>tx_reset_done_me1b_07</v>
      </c>
      <c r="O1052" s="3" t="s">
        <v>808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0000000000004000</v>
      </c>
      <c r="H1053" s="8" t="s">
        <v>24</v>
      </c>
      <c r="I1053" s="8" t="s">
        <v>21</v>
      </c>
      <c r="J1053" s="8" t="s">
        <v>807</v>
      </c>
      <c r="K1053" s="10" t="s">
        <v>144</v>
      </c>
      <c r="L1053" s="11" t="s">
        <v>142</v>
      </c>
      <c r="M1053" s="10" t="str">
        <f aca="false">CONCATENATE("ME",K1053,"/",L1053)</f>
        <v>ME1b/08</v>
      </c>
      <c r="N1053" s="10" t="str">
        <f aca="false">CONCATENATE(O1053,SUBSTITUTE(LOWER(M1053),"/","_"))</f>
        <v>tx_reset_done_me1b_08</v>
      </c>
      <c r="O1053" s="3" t="s">
        <v>808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0000000000008000</v>
      </c>
      <c r="H1054" s="8" t="s">
        <v>24</v>
      </c>
      <c r="I1054" s="8" t="s">
        <v>21</v>
      </c>
      <c r="J1054" s="8" t="s">
        <v>807</v>
      </c>
      <c r="K1054" s="10" t="s">
        <v>144</v>
      </c>
      <c r="L1054" s="11" t="s">
        <v>143</v>
      </c>
      <c r="M1054" s="10" t="str">
        <f aca="false">CONCATENATE("ME",K1054,"/",L1054)</f>
        <v>ME1b/09</v>
      </c>
      <c r="N1054" s="10" t="str">
        <f aca="false">CONCATENATE(O1054,SUBSTITUTE(LOWER(M1054),"/","_"))</f>
        <v>tx_reset_done_me1b_09</v>
      </c>
      <c r="O1054" s="3" t="s">
        <v>808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0000000000010000</v>
      </c>
      <c r="H1055" s="8" t="s">
        <v>24</v>
      </c>
      <c r="I1055" s="8" t="s">
        <v>21</v>
      </c>
      <c r="J1055" s="8" t="s">
        <v>807</v>
      </c>
      <c r="K1055" s="9" t="n">
        <v>2</v>
      </c>
      <c r="L1055" s="11" t="s">
        <v>136</v>
      </c>
      <c r="M1055" s="10" t="str">
        <f aca="false">CONCATENATE("ME",K1055,"/",L1055)</f>
        <v>ME2/02</v>
      </c>
      <c r="N1055" s="10" t="str">
        <f aca="false">CONCATENATE(O1055,SUBSTITUTE(LOWER(M1055),"/","_"))</f>
        <v>tx_reset_done_me2_02</v>
      </c>
      <c r="O1055" s="3" t="s">
        <v>808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0000000000020000</v>
      </c>
      <c r="H1056" s="8" t="s">
        <v>24</v>
      </c>
      <c r="I1056" s="8" t="s">
        <v>21</v>
      </c>
      <c r="J1056" s="8" t="s">
        <v>807</v>
      </c>
      <c r="K1056" s="9" t="n">
        <v>2</v>
      </c>
      <c r="L1056" s="11" t="s">
        <v>137</v>
      </c>
      <c r="M1056" s="10" t="str">
        <f aca="false">CONCATENATE("ME",K1056,"/",L1056)</f>
        <v>ME2/03</v>
      </c>
      <c r="N1056" s="10" t="str">
        <f aca="false">CONCATENATE(O1056,SUBSTITUTE(LOWER(M1056),"/","_"))</f>
        <v>tx_reset_done_me2_03</v>
      </c>
      <c r="O1056" s="3" t="s">
        <v>808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0000000000040000</v>
      </c>
      <c r="H1057" s="8" t="s">
        <v>24</v>
      </c>
      <c r="I1057" s="8" t="s">
        <v>21</v>
      </c>
      <c r="J1057" s="8" t="s">
        <v>807</v>
      </c>
      <c r="K1057" s="9" t="n">
        <v>2</v>
      </c>
      <c r="L1057" s="11" t="s">
        <v>138</v>
      </c>
      <c r="M1057" s="10" t="str">
        <f aca="false">CONCATENATE("ME",K1057,"/",L1057)</f>
        <v>ME2/04</v>
      </c>
      <c r="N1057" s="10" t="str">
        <f aca="false">CONCATENATE(O1057,SUBSTITUTE(LOWER(M1057),"/","_"))</f>
        <v>tx_reset_done_me2_04</v>
      </c>
      <c r="O1057" s="3" t="s">
        <v>808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0000000000080000</v>
      </c>
      <c r="H1058" s="8" t="s">
        <v>24</v>
      </c>
      <c r="I1058" s="8" t="s">
        <v>21</v>
      </c>
      <c r="J1058" s="8" t="s">
        <v>807</v>
      </c>
      <c r="K1058" s="9" t="n">
        <v>2</v>
      </c>
      <c r="L1058" s="11" t="s">
        <v>139</v>
      </c>
      <c r="M1058" s="10" t="str">
        <f aca="false">CONCATENATE("ME",K1058,"/",L1058)</f>
        <v>ME2/05</v>
      </c>
      <c r="N1058" s="10" t="str">
        <f aca="false">CONCATENATE(O1058,SUBSTITUTE(LOWER(M1058),"/","_"))</f>
        <v>tx_reset_done_me2_05</v>
      </c>
      <c r="O1058" s="3" t="s">
        <v>808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0000000000100000</v>
      </c>
      <c r="H1059" s="8" t="s">
        <v>24</v>
      </c>
      <c r="I1059" s="8" t="s">
        <v>21</v>
      </c>
      <c r="J1059" s="8" t="s">
        <v>807</v>
      </c>
      <c r="K1059" s="9" t="n">
        <v>2</v>
      </c>
      <c r="L1059" s="11" t="s">
        <v>140</v>
      </c>
      <c r="M1059" s="10" t="str">
        <f aca="false">CONCATENATE("ME",K1059,"/",L1059)</f>
        <v>ME2/06</v>
      </c>
      <c r="N1059" s="10" t="str">
        <f aca="false">CONCATENATE(O1059,SUBSTITUTE(LOWER(M1059),"/","_"))</f>
        <v>tx_reset_done_me2_06</v>
      </c>
      <c r="O1059" s="3" t="s">
        <v>808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0000000000200000</v>
      </c>
      <c r="H1060" s="8" t="s">
        <v>24</v>
      </c>
      <c r="I1060" s="8" t="s">
        <v>21</v>
      </c>
      <c r="J1060" s="8" t="s">
        <v>807</v>
      </c>
      <c r="K1060" s="9" t="n">
        <v>2</v>
      </c>
      <c r="L1060" s="11" t="s">
        <v>141</v>
      </c>
      <c r="M1060" s="10" t="str">
        <f aca="false">CONCATENATE("ME",K1060,"/",L1060)</f>
        <v>ME2/07</v>
      </c>
      <c r="N1060" s="10" t="str">
        <f aca="false">CONCATENATE(O1060,SUBSTITUTE(LOWER(M1060),"/","_"))</f>
        <v>tx_reset_done_me2_07</v>
      </c>
      <c r="O1060" s="3" t="s">
        <v>808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0000000000400000</v>
      </c>
      <c r="H1061" s="8" t="s">
        <v>24</v>
      </c>
      <c r="I1061" s="8" t="s">
        <v>21</v>
      </c>
      <c r="J1061" s="8" t="s">
        <v>807</v>
      </c>
      <c r="K1061" s="9" t="n">
        <v>2</v>
      </c>
      <c r="L1061" s="11" t="s">
        <v>142</v>
      </c>
      <c r="M1061" s="10" t="str">
        <f aca="false">CONCATENATE("ME",K1061,"/",L1061)</f>
        <v>ME2/08</v>
      </c>
      <c r="N1061" s="10" t="str">
        <f aca="false">CONCATENATE(O1061,SUBSTITUTE(LOWER(M1061),"/","_"))</f>
        <v>tx_reset_done_me2_08</v>
      </c>
      <c r="O1061" s="3" t="s">
        <v>808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0000000000800000</v>
      </c>
      <c r="H1062" s="8" t="s">
        <v>24</v>
      </c>
      <c r="I1062" s="8" t="s">
        <v>21</v>
      </c>
      <c r="J1062" s="8" t="s">
        <v>807</v>
      </c>
      <c r="K1062" s="9" t="n">
        <v>2</v>
      </c>
      <c r="L1062" s="11" t="s">
        <v>143</v>
      </c>
      <c r="M1062" s="10" t="str">
        <f aca="false">CONCATENATE("ME",K1062,"/",L1062)</f>
        <v>ME2/09</v>
      </c>
      <c r="N1062" s="10" t="str">
        <f aca="false">CONCATENATE(O1062,SUBSTITUTE(LOWER(M1062),"/","_"))</f>
        <v>tx_reset_done_me2_09</v>
      </c>
      <c r="O1062" s="3" t="s">
        <v>808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0000000001000000</v>
      </c>
      <c r="H1063" s="8" t="s">
        <v>24</v>
      </c>
      <c r="I1063" s="8" t="s">
        <v>21</v>
      </c>
      <c r="J1063" s="8" t="s">
        <v>807</v>
      </c>
      <c r="K1063" s="9" t="n">
        <v>3</v>
      </c>
      <c r="L1063" s="11" t="s">
        <v>136</v>
      </c>
      <c r="M1063" s="10" t="str">
        <f aca="false">CONCATENATE("ME",K1063,"/",L1063)</f>
        <v>ME3/02</v>
      </c>
      <c r="N1063" s="10" t="str">
        <f aca="false">CONCATENATE(O1063,SUBSTITUTE(LOWER(M1063),"/","_"))</f>
        <v>tx_reset_done_me3_02</v>
      </c>
      <c r="O1063" s="3" t="s">
        <v>808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0000000002000000</v>
      </c>
      <c r="H1064" s="8" t="s">
        <v>24</v>
      </c>
      <c r="I1064" s="8" t="s">
        <v>21</v>
      </c>
      <c r="J1064" s="8" t="s">
        <v>807</v>
      </c>
      <c r="K1064" s="9" t="n">
        <v>3</v>
      </c>
      <c r="L1064" s="11" t="s">
        <v>137</v>
      </c>
      <c r="M1064" s="10" t="str">
        <f aca="false">CONCATENATE("ME",K1064,"/",L1064)</f>
        <v>ME3/03</v>
      </c>
      <c r="N1064" s="10" t="str">
        <f aca="false">CONCATENATE(O1064,SUBSTITUTE(LOWER(M1064),"/","_"))</f>
        <v>tx_reset_done_me3_03</v>
      </c>
      <c r="O1064" s="3" t="s">
        <v>808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0000000004000000</v>
      </c>
      <c r="H1065" s="8" t="s">
        <v>24</v>
      </c>
      <c r="I1065" s="8" t="s">
        <v>21</v>
      </c>
      <c r="J1065" s="8" t="s">
        <v>807</v>
      </c>
      <c r="K1065" s="9" t="n">
        <v>3</v>
      </c>
      <c r="L1065" s="11" t="s">
        <v>138</v>
      </c>
      <c r="M1065" s="10" t="str">
        <f aca="false">CONCATENATE("ME",K1065,"/",L1065)</f>
        <v>ME3/04</v>
      </c>
      <c r="N1065" s="10" t="str">
        <f aca="false">CONCATENATE(O1065,SUBSTITUTE(LOWER(M1065),"/","_"))</f>
        <v>tx_reset_done_me3_04</v>
      </c>
      <c r="O1065" s="3" t="s">
        <v>808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0000000008000000</v>
      </c>
      <c r="H1066" s="8" t="s">
        <v>24</v>
      </c>
      <c r="I1066" s="8" t="s">
        <v>21</v>
      </c>
      <c r="J1066" s="8" t="s">
        <v>807</v>
      </c>
      <c r="K1066" s="9" t="n">
        <v>3</v>
      </c>
      <c r="L1066" s="11" t="s">
        <v>139</v>
      </c>
      <c r="M1066" s="10" t="str">
        <f aca="false">CONCATENATE("ME",K1066,"/",L1066)</f>
        <v>ME3/05</v>
      </c>
      <c r="N1066" s="10" t="str">
        <f aca="false">CONCATENATE(O1066,SUBSTITUTE(LOWER(M1066),"/","_"))</f>
        <v>tx_reset_done_me3_05</v>
      </c>
      <c r="O1066" s="3" t="s">
        <v>808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0000000010000000</v>
      </c>
      <c r="H1067" s="8" t="s">
        <v>24</v>
      </c>
      <c r="I1067" s="8" t="s">
        <v>21</v>
      </c>
      <c r="J1067" s="8" t="s">
        <v>807</v>
      </c>
      <c r="K1067" s="9" t="n">
        <v>3</v>
      </c>
      <c r="L1067" s="11" t="s">
        <v>140</v>
      </c>
      <c r="M1067" s="10" t="str">
        <f aca="false">CONCATENATE("ME",K1067,"/",L1067)</f>
        <v>ME3/06</v>
      </c>
      <c r="N1067" s="10" t="str">
        <f aca="false">CONCATENATE(O1067,SUBSTITUTE(LOWER(M1067),"/","_"))</f>
        <v>tx_reset_done_me3_06</v>
      </c>
      <c r="O1067" s="3" t="s">
        <v>808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0000000020000000</v>
      </c>
      <c r="H1068" s="8" t="s">
        <v>24</v>
      </c>
      <c r="I1068" s="8" t="s">
        <v>21</v>
      </c>
      <c r="J1068" s="8" t="s">
        <v>807</v>
      </c>
      <c r="K1068" s="9" t="n">
        <v>3</v>
      </c>
      <c r="L1068" s="11" t="s">
        <v>141</v>
      </c>
      <c r="M1068" s="10" t="str">
        <f aca="false">CONCATENATE("ME",K1068,"/",L1068)</f>
        <v>ME3/07</v>
      </c>
      <c r="N1068" s="10" t="str">
        <f aca="false">CONCATENATE(O1068,SUBSTITUTE(LOWER(M1068),"/","_"))</f>
        <v>tx_reset_done_me3_07</v>
      </c>
      <c r="O1068" s="3" t="s">
        <v>808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0000000040000000</v>
      </c>
      <c r="H1069" s="8" t="s">
        <v>24</v>
      </c>
      <c r="I1069" s="8" t="s">
        <v>21</v>
      </c>
      <c r="J1069" s="8" t="s">
        <v>807</v>
      </c>
      <c r="K1069" s="9" t="n">
        <v>3</v>
      </c>
      <c r="L1069" s="11" t="s">
        <v>142</v>
      </c>
      <c r="M1069" s="10" t="str">
        <f aca="false">CONCATENATE("ME",K1069,"/",L1069)</f>
        <v>ME3/08</v>
      </c>
      <c r="N1069" s="10" t="str">
        <f aca="false">CONCATENATE(O1069,SUBSTITUTE(LOWER(M1069),"/","_"))</f>
        <v>tx_reset_done_me3_08</v>
      </c>
      <c r="O1069" s="3" t="s">
        <v>808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0000000080000000</v>
      </c>
      <c r="H1070" s="8" t="s">
        <v>24</v>
      </c>
      <c r="I1070" s="8" t="s">
        <v>21</v>
      </c>
      <c r="J1070" s="8" t="s">
        <v>807</v>
      </c>
      <c r="K1070" s="9" t="n">
        <v>3</v>
      </c>
      <c r="L1070" s="11" t="s">
        <v>143</v>
      </c>
      <c r="M1070" s="10" t="str">
        <f aca="false">CONCATENATE("ME",K1070,"/",L1070)</f>
        <v>ME3/09</v>
      </c>
      <c r="N1070" s="10" t="str">
        <f aca="false">CONCATENATE(O1070,SUBSTITUTE(LOWER(M1070),"/","_"))</f>
        <v>tx_reset_done_me3_09</v>
      </c>
      <c r="O1070" s="3" t="s">
        <v>808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0000000100000000</v>
      </c>
      <c r="H1071" s="8" t="s">
        <v>24</v>
      </c>
      <c r="I1071" s="8" t="s">
        <v>21</v>
      </c>
      <c r="J1071" s="8" t="s">
        <v>807</v>
      </c>
      <c r="K1071" s="9" t="n">
        <v>4</v>
      </c>
      <c r="L1071" s="11" t="s">
        <v>136</v>
      </c>
      <c r="M1071" s="10" t="str">
        <f aca="false">CONCATENATE("ME",K1071,"/",L1071)</f>
        <v>ME4/02</v>
      </c>
      <c r="N1071" s="10" t="str">
        <f aca="false">CONCATENATE(O1071,SUBSTITUTE(LOWER(M1071),"/","_"))</f>
        <v>tx_reset_done_me4_02</v>
      </c>
      <c r="O1071" s="3" t="s">
        <v>808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0000000200000000</v>
      </c>
      <c r="H1072" s="8" t="s">
        <v>24</v>
      </c>
      <c r="I1072" s="8" t="s">
        <v>21</v>
      </c>
      <c r="J1072" s="8" t="s">
        <v>807</v>
      </c>
      <c r="K1072" s="9" t="n">
        <v>4</v>
      </c>
      <c r="L1072" s="11" t="s">
        <v>137</v>
      </c>
      <c r="M1072" s="10" t="str">
        <f aca="false">CONCATENATE("ME",K1072,"/",L1072)</f>
        <v>ME4/03</v>
      </c>
      <c r="N1072" s="10" t="str">
        <f aca="false">CONCATENATE(O1072,SUBSTITUTE(LOWER(M1072),"/","_"))</f>
        <v>tx_reset_done_me4_03</v>
      </c>
      <c r="O1072" s="3" t="s">
        <v>808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0000000400000000</v>
      </c>
      <c r="H1073" s="8" t="s">
        <v>24</v>
      </c>
      <c r="I1073" s="8" t="s">
        <v>21</v>
      </c>
      <c r="J1073" s="8" t="s">
        <v>807</v>
      </c>
      <c r="K1073" s="9" t="n">
        <v>4</v>
      </c>
      <c r="L1073" s="11" t="s">
        <v>138</v>
      </c>
      <c r="M1073" s="10" t="str">
        <f aca="false">CONCATENATE("ME",K1073,"/",L1073)</f>
        <v>ME4/04</v>
      </c>
      <c r="N1073" s="10" t="str">
        <f aca="false">CONCATENATE(O1073,SUBSTITUTE(LOWER(M1073),"/","_"))</f>
        <v>tx_reset_done_me4_04</v>
      </c>
      <c r="O1073" s="3" t="s">
        <v>808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0000000800000000</v>
      </c>
      <c r="H1074" s="8" t="s">
        <v>24</v>
      </c>
      <c r="I1074" s="8" t="s">
        <v>21</v>
      </c>
      <c r="J1074" s="8" t="s">
        <v>807</v>
      </c>
      <c r="K1074" s="9" t="n">
        <v>4</v>
      </c>
      <c r="L1074" s="11" t="s">
        <v>139</v>
      </c>
      <c r="M1074" s="10" t="str">
        <f aca="false">CONCATENATE("ME",K1074,"/",L1074)</f>
        <v>ME4/05</v>
      </c>
      <c r="N1074" s="10" t="str">
        <f aca="false">CONCATENATE(O1074,SUBSTITUTE(LOWER(M1074),"/","_"))</f>
        <v>tx_reset_done_me4_05</v>
      </c>
      <c r="O1074" s="3" t="s">
        <v>808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0000001000000000</v>
      </c>
      <c r="H1075" s="8" t="s">
        <v>24</v>
      </c>
      <c r="I1075" s="8" t="s">
        <v>21</v>
      </c>
      <c r="J1075" s="8" t="s">
        <v>807</v>
      </c>
      <c r="K1075" s="9" t="n">
        <v>4</v>
      </c>
      <c r="L1075" s="11" t="s">
        <v>140</v>
      </c>
      <c r="M1075" s="10" t="str">
        <f aca="false">CONCATENATE("ME",K1075,"/",L1075)</f>
        <v>ME4/06</v>
      </c>
      <c r="N1075" s="10" t="str">
        <f aca="false">CONCATENATE(O1075,SUBSTITUTE(LOWER(M1075),"/","_"))</f>
        <v>tx_reset_done_me4_06</v>
      </c>
      <c r="O1075" s="3" t="s">
        <v>808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0000002000000000</v>
      </c>
      <c r="H1076" s="8" t="s">
        <v>24</v>
      </c>
      <c r="I1076" s="8" t="s">
        <v>21</v>
      </c>
      <c r="J1076" s="8" t="s">
        <v>807</v>
      </c>
      <c r="K1076" s="9" t="n">
        <v>4</v>
      </c>
      <c r="L1076" s="11" t="s">
        <v>141</v>
      </c>
      <c r="M1076" s="10" t="str">
        <f aca="false">CONCATENATE("ME",K1076,"/",L1076)</f>
        <v>ME4/07</v>
      </c>
      <c r="N1076" s="10" t="str">
        <f aca="false">CONCATENATE(O1076,SUBSTITUTE(LOWER(M1076),"/","_"))</f>
        <v>tx_reset_done_me4_07</v>
      </c>
      <c r="O1076" s="3" t="s">
        <v>808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0000004000000000</v>
      </c>
      <c r="H1077" s="8" t="s">
        <v>24</v>
      </c>
      <c r="I1077" s="8" t="s">
        <v>21</v>
      </c>
      <c r="J1077" s="8" t="s">
        <v>807</v>
      </c>
      <c r="K1077" s="9" t="n">
        <v>4</v>
      </c>
      <c r="L1077" s="11" t="s">
        <v>142</v>
      </c>
      <c r="M1077" s="10" t="str">
        <f aca="false">CONCATENATE("ME",K1077,"/",L1077)</f>
        <v>ME4/08</v>
      </c>
      <c r="N1077" s="10" t="str">
        <f aca="false">CONCATENATE(O1077,SUBSTITUTE(LOWER(M1077),"/","_"))</f>
        <v>tx_reset_done_me4_08</v>
      </c>
      <c r="O1077" s="3" t="s">
        <v>808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0000008000000000</v>
      </c>
      <c r="H1078" s="8" t="s">
        <v>24</v>
      </c>
      <c r="I1078" s="8" t="s">
        <v>21</v>
      </c>
      <c r="J1078" s="8" t="s">
        <v>807</v>
      </c>
      <c r="K1078" s="9" t="n">
        <v>4</v>
      </c>
      <c r="L1078" s="11" t="s">
        <v>143</v>
      </c>
      <c r="M1078" s="10" t="str">
        <f aca="false">CONCATENATE("ME",K1078,"/",L1078)</f>
        <v>ME4/09</v>
      </c>
      <c r="N1078" s="10" t="str">
        <f aca="false">CONCATENATE(O1078,SUBSTITUTE(LOWER(M1078),"/","_"))</f>
        <v>tx_reset_done_me4_09</v>
      </c>
      <c r="O1078" s="3" t="s">
        <v>808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0000010000000000</v>
      </c>
      <c r="H1079" s="8" t="s">
        <v>24</v>
      </c>
      <c r="I1079" s="8" t="s">
        <v>21</v>
      </c>
      <c r="J1079" s="8" t="s">
        <v>807</v>
      </c>
      <c r="K1079" s="10" t="s">
        <v>145</v>
      </c>
      <c r="L1079" s="11" t="s">
        <v>137</v>
      </c>
      <c r="M1079" s="10" t="str">
        <f aca="false">CONCATENATE("ME",K1079,"/",L1079)</f>
        <v>ME1n/03</v>
      </c>
      <c r="N1079" s="10" t="str">
        <f aca="false">CONCATENATE(O1079,SUBSTITUTE(LOWER(M1079),"/","_"))</f>
        <v>tx_reset_done_me1n_03</v>
      </c>
      <c r="O1079" s="3" t="s">
        <v>808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0000020000000000</v>
      </c>
      <c r="H1080" s="8" t="s">
        <v>24</v>
      </c>
      <c r="I1080" s="8" t="s">
        <v>21</v>
      </c>
      <c r="J1080" s="8" t="s">
        <v>807</v>
      </c>
      <c r="K1080" s="10" t="s">
        <v>145</v>
      </c>
      <c r="L1080" s="11" t="s">
        <v>140</v>
      </c>
      <c r="M1080" s="10" t="str">
        <f aca="false">CONCATENATE("ME",K1080,"/",L1080)</f>
        <v>ME1n/06</v>
      </c>
      <c r="N1080" s="10" t="str">
        <f aca="false">CONCATENATE(O1080,SUBSTITUTE(LOWER(M1080),"/","_"))</f>
        <v>tx_reset_done_me1n_06</v>
      </c>
      <c r="O1080" s="3" t="s">
        <v>808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0000040000000000</v>
      </c>
      <c r="H1081" s="8" t="s">
        <v>24</v>
      </c>
      <c r="I1081" s="8" t="s">
        <v>21</v>
      </c>
      <c r="J1081" s="8" t="s">
        <v>807</v>
      </c>
      <c r="K1081" s="10" t="s">
        <v>145</v>
      </c>
      <c r="L1081" s="11" t="s">
        <v>143</v>
      </c>
      <c r="M1081" s="10" t="str">
        <f aca="false">CONCATENATE("ME",K1081,"/",L1081)</f>
        <v>ME1n/09</v>
      </c>
      <c r="N1081" s="10" t="str">
        <f aca="false">CONCATENATE(O1081,SUBSTITUTE(LOWER(M1081),"/","_"))</f>
        <v>tx_reset_done_me1n_09</v>
      </c>
      <c r="O1081" s="3" t="s">
        <v>808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0000080000000000</v>
      </c>
      <c r="H1082" s="8" t="s">
        <v>24</v>
      </c>
      <c r="I1082" s="8" t="s">
        <v>21</v>
      </c>
      <c r="J1082" s="8" t="s">
        <v>807</v>
      </c>
      <c r="K1082" s="10" t="s">
        <v>146</v>
      </c>
      <c r="L1082" s="11" t="s">
        <v>137</v>
      </c>
      <c r="M1082" s="10" t="str">
        <f aca="false">CONCATENATE("ME",K1082,"/",L1082)</f>
        <v>ME2n/03</v>
      </c>
      <c r="N1082" s="10" t="str">
        <f aca="false">CONCATENATE(O1082,SUBSTITUTE(LOWER(M1082),"/","_"))</f>
        <v>tx_reset_done_me2n_03</v>
      </c>
      <c r="O1082" s="3" t="s">
        <v>808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0000100000000000</v>
      </c>
      <c r="H1083" s="8" t="s">
        <v>24</v>
      </c>
      <c r="I1083" s="8" t="s">
        <v>21</v>
      </c>
      <c r="J1083" s="8" t="s">
        <v>807</v>
      </c>
      <c r="K1083" s="10" t="s">
        <v>146</v>
      </c>
      <c r="L1083" s="11" t="s">
        <v>143</v>
      </c>
      <c r="M1083" s="10" t="str">
        <f aca="false">CONCATENATE("ME",K1083,"/",L1083)</f>
        <v>ME2n/09</v>
      </c>
      <c r="N1083" s="10" t="str">
        <f aca="false">CONCATENATE(O1083,SUBSTITUTE(LOWER(M1083),"/","_"))</f>
        <v>tx_reset_done_me2n_09</v>
      </c>
      <c r="O1083" s="3" t="s">
        <v>808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0000200000000000</v>
      </c>
      <c r="H1084" s="8" t="s">
        <v>24</v>
      </c>
      <c r="I1084" s="8" t="s">
        <v>21</v>
      </c>
      <c r="J1084" s="8" t="s">
        <v>807</v>
      </c>
      <c r="K1084" s="10" t="s">
        <v>147</v>
      </c>
      <c r="L1084" s="11" t="s">
        <v>137</v>
      </c>
      <c r="M1084" s="10" t="str">
        <f aca="false">CONCATENATE("ME",K1084,"/",L1084)</f>
        <v>ME3n/03</v>
      </c>
      <c r="N1084" s="10" t="str">
        <f aca="false">CONCATENATE(O1084,SUBSTITUTE(LOWER(M1084),"/","_"))</f>
        <v>tx_reset_done_me3n_03</v>
      </c>
      <c r="O1084" s="3" t="s">
        <v>808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0000400000000000</v>
      </c>
      <c r="H1085" s="8" t="s">
        <v>24</v>
      </c>
      <c r="I1085" s="8" t="s">
        <v>21</v>
      </c>
      <c r="J1085" s="8" t="s">
        <v>807</v>
      </c>
      <c r="K1085" s="10" t="s">
        <v>147</v>
      </c>
      <c r="L1085" s="11" t="s">
        <v>143</v>
      </c>
      <c r="M1085" s="10" t="str">
        <f aca="false">CONCATENATE("ME",K1085,"/",L1085)</f>
        <v>ME3n/09</v>
      </c>
      <c r="N1085" s="10" t="str">
        <f aca="false">CONCATENATE(O1085,SUBSTITUTE(LOWER(M1085),"/","_"))</f>
        <v>tx_reset_done_me3n_09</v>
      </c>
      <c r="O1085" s="3" t="s">
        <v>808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0000800000000000</v>
      </c>
      <c r="H1086" s="8" t="s">
        <v>24</v>
      </c>
      <c r="I1086" s="8" t="s">
        <v>21</v>
      </c>
      <c r="J1086" s="8" t="s">
        <v>807</v>
      </c>
      <c r="K1086" s="10" t="s">
        <v>148</v>
      </c>
      <c r="L1086" s="11" t="s">
        <v>137</v>
      </c>
      <c r="M1086" s="10" t="str">
        <f aca="false">CONCATENATE("ME",K1086,"/",L1086)</f>
        <v>ME4n/03</v>
      </c>
      <c r="N1086" s="10" t="str">
        <f aca="false">CONCATENATE(O1086,SUBSTITUTE(LOWER(M1086),"/","_"))</f>
        <v>tx_reset_done_me4n_03</v>
      </c>
      <c r="O1086" s="3" t="s">
        <v>808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0001000000000000</v>
      </c>
      <c r="H1087" s="8" t="s">
        <v>24</v>
      </c>
      <c r="I1087" s="8" t="s">
        <v>21</v>
      </c>
      <c r="J1087" s="8" t="s">
        <v>807</v>
      </c>
      <c r="K1087" s="10" t="s">
        <v>148</v>
      </c>
      <c r="L1087" s="11" t="s">
        <v>143</v>
      </c>
      <c r="M1087" s="10" t="str">
        <f aca="false">CONCATENATE("ME",K1087,"/",L1087)</f>
        <v>ME4n/09</v>
      </c>
      <c r="N1087" s="10" t="str">
        <f aca="false">CONCATENATE(O1087,SUBSTITUTE(LOWER(M1087),"/","_"))</f>
        <v>tx_reset_done_me4n_09</v>
      </c>
      <c r="O1087" s="3" t="s">
        <v>808</v>
      </c>
    </row>
    <row r="1088" customFormat="false" ht="14.4" hidden="false" customHeight="false" outlineLevel="0" collapsed="false">
      <c r="A1088" s="8"/>
      <c r="B1088" s="9"/>
      <c r="C1088" s="9"/>
      <c r="D1088" s="9"/>
      <c r="E1088" s="10"/>
      <c r="F1088" s="8"/>
      <c r="G1088" s="10"/>
      <c r="H1088" s="8"/>
      <c r="I1088" s="8"/>
      <c r="J1088" s="8"/>
      <c r="K1088" s="10"/>
      <c r="L1088" s="11"/>
      <c r="M1088" s="10"/>
      <c r="N1088" s="10"/>
    </row>
    <row r="1089" customFormat="false" ht="14.4" hidden="false" customHeight="false" outlineLevel="0" collapsed="false">
      <c r="A1089" s="8" t="s">
        <v>119</v>
      </c>
      <c r="B1089" s="9" t="n">
        <v>54</v>
      </c>
      <c r="C1089" s="9" t="n">
        <v>0</v>
      </c>
      <c r="D1089" s="9" t="n">
        <v>59</v>
      </c>
      <c r="E1089" s="10" t="str">
        <f aca="false">DEC2HEX(HEX2DEC(A1089)+B1089*4096+HEX2DEC(D1089)*8,8)</f>
        <v>000B62C8</v>
      </c>
      <c r="F1089" s="8" t="s">
        <v>91</v>
      </c>
      <c r="G1089" s="8" t="s">
        <v>804</v>
      </c>
      <c r="H1089" s="8" t="s">
        <v>24</v>
      </c>
      <c r="I1089" s="8" t="s">
        <v>21</v>
      </c>
      <c r="J1089" s="8" t="s">
        <v>809</v>
      </c>
      <c r="K1089" s="10"/>
      <c r="L1089" s="11"/>
      <c r="M1089" s="10" t="s">
        <v>792</v>
      </c>
      <c r="N1089" s="10" t="str">
        <f aca="false">CONCATENATE(O1089,SUBSTITUTE(LOWER(M1089),"/","_"))</f>
        <v>cpll_lock_all</v>
      </c>
      <c r="O1089" s="3" t="s">
        <v>810</v>
      </c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59</v>
      </c>
      <c r="E1090" s="10" t="str">
        <f aca="false">DEC2HEX(HEX2DEC(A1090)+B1090*4096+HEX2DEC(D1090)*8,8)</f>
        <v>000B62C8</v>
      </c>
      <c r="F1090" s="8" t="s">
        <v>91</v>
      </c>
      <c r="G1090" s="8" t="s">
        <v>149</v>
      </c>
      <c r="H1090" s="8" t="s">
        <v>24</v>
      </c>
      <c r="I1090" s="8" t="s">
        <v>21</v>
      </c>
      <c r="J1090" s="8" t="s">
        <v>809</v>
      </c>
      <c r="K1090" s="10" t="s">
        <v>123</v>
      </c>
      <c r="L1090" s="11" t="s">
        <v>136</v>
      </c>
      <c r="M1090" s="10" t="str">
        <f aca="false">CONCATENATE("ME",K1090,"/",L1090)</f>
        <v>ME1a/02</v>
      </c>
      <c r="N1090" s="10" t="str">
        <f aca="false">CONCATENATE(O1090,SUBSTITUTE(LOWER(M1090),"/","_"))</f>
        <v>cpll_lock_me1a_02</v>
      </c>
      <c r="O1090" s="3" t="s">
        <v>810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59</v>
      </c>
      <c r="E1091" s="10" t="str">
        <f aca="false">DEC2HEX(HEX2DEC(A1091)+B1091*4096+HEX2DEC(D1091)*8,8)</f>
        <v>000B62C8</v>
      </c>
      <c r="F1091" s="8" t="s">
        <v>91</v>
      </c>
      <c r="G1091" s="8" t="s">
        <v>152</v>
      </c>
      <c r="H1091" s="8" t="s">
        <v>24</v>
      </c>
      <c r="I1091" s="8" t="s">
        <v>21</v>
      </c>
      <c r="J1091" s="8" t="s">
        <v>809</v>
      </c>
      <c r="K1091" s="10" t="s">
        <v>123</v>
      </c>
      <c r="L1091" s="11" t="s">
        <v>137</v>
      </c>
      <c r="M1091" s="10" t="str">
        <f aca="false">CONCATENATE("ME",K1091,"/",L1091)</f>
        <v>ME1a/03</v>
      </c>
      <c r="N1091" s="10" t="str">
        <f aca="false">CONCATENATE(O1091,SUBSTITUTE(LOWER(M1091),"/","_"))</f>
        <v>cpll_lock_me1a_03</v>
      </c>
      <c r="O1091" s="3" t="s">
        <v>810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59</v>
      </c>
      <c r="E1092" s="10" t="str">
        <f aca="false">DEC2HEX(HEX2DEC(A1092)+B1092*4096+HEX2DEC(D1092)*8,8)</f>
        <v>000B62C8</v>
      </c>
      <c r="F1092" s="8" t="s">
        <v>91</v>
      </c>
      <c r="G1092" s="8" t="s">
        <v>155</v>
      </c>
      <c r="H1092" s="8" t="s">
        <v>24</v>
      </c>
      <c r="I1092" s="8" t="s">
        <v>21</v>
      </c>
      <c r="J1092" s="8" t="s">
        <v>809</v>
      </c>
      <c r="K1092" s="10" t="s">
        <v>123</v>
      </c>
      <c r="L1092" s="11" t="s">
        <v>138</v>
      </c>
      <c r="M1092" s="10" t="str">
        <f aca="false">CONCATENATE("ME",K1092,"/",L1092)</f>
        <v>ME1a/04</v>
      </c>
      <c r="N1092" s="10" t="str">
        <f aca="false">CONCATENATE(O1092,SUBSTITUTE(LOWER(M1092),"/","_"))</f>
        <v>cpll_lock_me1a_04</v>
      </c>
      <c r="O1092" s="3" t="s">
        <v>810</v>
      </c>
    </row>
    <row r="1093" customFormat="false" ht="14.4" hidden="false" customHeight="false" outlineLevel="0" collapsed="false">
      <c r="A1093" s="8" t="s">
        <v>119</v>
      </c>
      <c r="B1093" s="9" t="n">
        <v>54</v>
      </c>
      <c r="C1093" s="9" t="n">
        <v>0</v>
      </c>
      <c r="D1093" s="9" t="n">
        <v>59</v>
      </c>
      <c r="E1093" s="10" t="str">
        <f aca="false">DEC2HEX(HEX2DEC(A1093)+B1093*4096+HEX2DEC(D1093)*8,8)</f>
        <v>000B62C8</v>
      </c>
      <c r="F1093" s="8" t="s">
        <v>91</v>
      </c>
      <c r="G1093" s="8" t="s">
        <v>158</v>
      </c>
      <c r="H1093" s="8" t="s">
        <v>24</v>
      </c>
      <c r="I1093" s="8" t="s">
        <v>21</v>
      </c>
      <c r="J1093" s="8" t="s">
        <v>809</v>
      </c>
      <c r="K1093" s="10" t="s">
        <v>123</v>
      </c>
      <c r="L1093" s="11" t="s">
        <v>139</v>
      </c>
      <c r="M1093" s="10" t="str">
        <f aca="false">CONCATENATE("ME",K1093,"/",L1093)</f>
        <v>ME1a/05</v>
      </c>
      <c r="N1093" s="10" t="str">
        <f aca="false">CONCATENATE(O1093,SUBSTITUTE(LOWER(M1093),"/","_"))</f>
        <v>cpll_lock_me1a_05</v>
      </c>
      <c r="O1093" s="3" t="s">
        <v>810</v>
      </c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10" t="str">
        <f aca="false">RIGHT(CONCATENATE(G1090,"0"),16)</f>
        <v>0000000000000010</v>
      </c>
      <c r="H1094" s="8" t="s">
        <v>24</v>
      </c>
      <c r="I1094" s="8" t="s">
        <v>21</v>
      </c>
      <c r="J1094" s="8" t="s">
        <v>809</v>
      </c>
      <c r="K1094" s="10" t="s">
        <v>123</v>
      </c>
      <c r="L1094" s="11" t="s">
        <v>140</v>
      </c>
      <c r="M1094" s="10" t="str">
        <f aca="false">CONCATENATE("ME",K1094,"/",L1094)</f>
        <v>ME1a/06</v>
      </c>
      <c r="N1094" s="10" t="str">
        <f aca="false">CONCATENATE(O1094,SUBSTITUTE(LOWER(M1094),"/","_"))</f>
        <v>cpll_lock_me1a_06</v>
      </c>
      <c r="O1094" s="3" t="s">
        <v>810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10" t="str">
        <f aca="false">RIGHT(CONCATENATE(G1091,"0"),16)</f>
        <v>0000000000000020</v>
      </c>
      <c r="H1095" s="8" t="s">
        <v>24</v>
      </c>
      <c r="I1095" s="8" t="s">
        <v>21</v>
      </c>
      <c r="J1095" s="8" t="s">
        <v>809</v>
      </c>
      <c r="K1095" s="10" t="s">
        <v>123</v>
      </c>
      <c r="L1095" s="11" t="s">
        <v>141</v>
      </c>
      <c r="M1095" s="10" t="str">
        <f aca="false">CONCATENATE("ME",K1095,"/",L1095)</f>
        <v>ME1a/07</v>
      </c>
      <c r="N1095" s="10" t="str">
        <f aca="false">CONCATENATE(O1095,SUBSTITUTE(LOWER(M1095),"/","_"))</f>
        <v>cpll_lock_me1a_07</v>
      </c>
      <c r="O1095" s="3" t="s">
        <v>810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10" t="str">
        <f aca="false">RIGHT(CONCATENATE(G1092,"0"),16)</f>
        <v>0000000000000040</v>
      </c>
      <c r="H1096" s="8" t="s">
        <v>24</v>
      </c>
      <c r="I1096" s="8" t="s">
        <v>21</v>
      </c>
      <c r="J1096" s="8" t="s">
        <v>809</v>
      </c>
      <c r="K1096" s="10" t="s">
        <v>123</v>
      </c>
      <c r="L1096" s="11" t="s">
        <v>142</v>
      </c>
      <c r="M1096" s="10" t="str">
        <f aca="false">CONCATENATE("ME",K1096,"/",L1096)</f>
        <v>ME1a/08</v>
      </c>
      <c r="N1096" s="10" t="str">
        <f aca="false">CONCATENATE(O1096,SUBSTITUTE(LOWER(M1096),"/","_"))</f>
        <v>cpll_lock_me1a_08</v>
      </c>
      <c r="O1096" s="3" t="s">
        <v>810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10" t="str">
        <f aca="false">RIGHT(CONCATENATE(G1093,"0"),16)</f>
        <v>0000000000000080</v>
      </c>
      <c r="H1097" s="8" t="s">
        <v>24</v>
      </c>
      <c r="I1097" s="8" t="s">
        <v>21</v>
      </c>
      <c r="J1097" s="8" t="s">
        <v>809</v>
      </c>
      <c r="K1097" s="10" t="s">
        <v>123</v>
      </c>
      <c r="L1097" s="11" t="s">
        <v>143</v>
      </c>
      <c r="M1097" s="10" t="str">
        <f aca="false">CONCATENATE("ME",K1097,"/",L1097)</f>
        <v>ME1a/09</v>
      </c>
      <c r="N1097" s="10" t="str">
        <f aca="false">CONCATENATE(O1097,SUBSTITUTE(LOWER(M1097),"/","_"))</f>
        <v>cpll_lock_me1a_09</v>
      </c>
      <c r="O1097" s="3" t="s">
        <v>810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10" t="str">
        <f aca="false">RIGHT(CONCATENATE(G1094,"0"),16)</f>
        <v>0000000000000100</v>
      </c>
      <c r="H1098" s="8" t="s">
        <v>24</v>
      </c>
      <c r="I1098" s="8" t="s">
        <v>21</v>
      </c>
      <c r="J1098" s="8" t="s">
        <v>809</v>
      </c>
      <c r="K1098" s="10" t="s">
        <v>144</v>
      </c>
      <c r="L1098" s="11" t="s">
        <v>136</v>
      </c>
      <c r="M1098" s="10" t="str">
        <f aca="false">CONCATENATE("ME",K1098,"/",L1098)</f>
        <v>ME1b/02</v>
      </c>
      <c r="N1098" s="10" t="str">
        <f aca="false">CONCATENATE(O1098,SUBSTITUTE(LOWER(M1098),"/","_"))</f>
        <v>cpll_lock_me1b_02</v>
      </c>
      <c r="O1098" s="3" t="s">
        <v>810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0000000000000200</v>
      </c>
      <c r="H1099" s="8" t="s">
        <v>24</v>
      </c>
      <c r="I1099" s="8" t="s">
        <v>21</v>
      </c>
      <c r="J1099" s="8" t="s">
        <v>809</v>
      </c>
      <c r="K1099" s="10" t="s">
        <v>144</v>
      </c>
      <c r="L1099" s="11" t="s">
        <v>137</v>
      </c>
      <c r="M1099" s="10" t="str">
        <f aca="false">CONCATENATE("ME",K1099,"/",L1099)</f>
        <v>ME1b/03</v>
      </c>
      <c r="N1099" s="10" t="str">
        <f aca="false">CONCATENATE(O1099,SUBSTITUTE(LOWER(M1099),"/","_"))</f>
        <v>cpll_lock_me1b_03</v>
      </c>
      <c r="O1099" s="3" t="s">
        <v>810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0000000000000400</v>
      </c>
      <c r="H1100" s="8" t="s">
        <v>24</v>
      </c>
      <c r="I1100" s="8" t="s">
        <v>21</v>
      </c>
      <c r="J1100" s="8" t="s">
        <v>809</v>
      </c>
      <c r="K1100" s="10" t="s">
        <v>144</v>
      </c>
      <c r="L1100" s="11" t="s">
        <v>138</v>
      </c>
      <c r="M1100" s="10" t="str">
        <f aca="false">CONCATENATE("ME",K1100,"/",L1100)</f>
        <v>ME1b/04</v>
      </c>
      <c r="N1100" s="10" t="str">
        <f aca="false">CONCATENATE(O1100,SUBSTITUTE(LOWER(M1100),"/","_"))</f>
        <v>cpll_lock_me1b_04</v>
      </c>
      <c r="O1100" s="3" t="s">
        <v>810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0000000000000800</v>
      </c>
      <c r="H1101" s="8" t="s">
        <v>24</v>
      </c>
      <c r="I1101" s="8" t="s">
        <v>21</v>
      </c>
      <c r="J1101" s="8" t="s">
        <v>809</v>
      </c>
      <c r="K1101" s="10" t="s">
        <v>144</v>
      </c>
      <c r="L1101" s="11" t="s">
        <v>139</v>
      </c>
      <c r="M1101" s="10" t="str">
        <f aca="false">CONCATENATE("ME",K1101,"/",L1101)</f>
        <v>ME1b/05</v>
      </c>
      <c r="N1101" s="10" t="str">
        <f aca="false">CONCATENATE(O1101,SUBSTITUTE(LOWER(M1101),"/","_"))</f>
        <v>cpll_lock_me1b_05</v>
      </c>
      <c r="O1101" s="3" t="s">
        <v>810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0000000000001000</v>
      </c>
      <c r="H1102" s="8" t="s">
        <v>24</v>
      </c>
      <c r="I1102" s="8" t="s">
        <v>21</v>
      </c>
      <c r="J1102" s="8" t="s">
        <v>809</v>
      </c>
      <c r="K1102" s="10" t="s">
        <v>144</v>
      </c>
      <c r="L1102" s="11" t="s">
        <v>140</v>
      </c>
      <c r="M1102" s="10" t="str">
        <f aca="false">CONCATENATE("ME",K1102,"/",L1102)</f>
        <v>ME1b/06</v>
      </c>
      <c r="N1102" s="10" t="str">
        <f aca="false">CONCATENATE(O1102,SUBSTITUTE(LOWER(M1102),"/","_"))</f>
        <v>cpll_lock_me1b_06</v>
      </c>
      <c r="O1102" s="3" t="s">
        <v>810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0000000000002000</v>
      </c>
      <c r="H1103" s="8" t="s">
        <v>24</v>
      </c>
      <c r="I1103" s="8" t="s">
        <v>21</v>
      </c>
      <c r="J1103" s="8" t="s">
        <v>809</v>
      </c>
      <c r="K1103" s="10" t="s">
        <v>144</v>
      </c>
      <c r="L1103" s="11" t="s">
        <v>141</v>
      </c>
      <c r="M1103" s="10" t="str">
        <f aca="false">CONCATENATE("ME",K1103,"/",L1103)</f>
        <v>ME1b/07</v>
      </c>
      <c r="N1103" s="10" t="str">
        <f aca="false">CONCATENATE(O1103,SUBSTITUTE(LOWER(M1103),"/","_"))</f>
        <v>cpll_lock_me1b_07</v>
      </c>
      <c r="O1103" s="3" t="s">
        <v>810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0000000000004000</v>
      </c>
      <c r="H1104" s="8" t="s">
        <v>24</v>
      </c>
      <c r="I1104" s="8" t="s">
        <v>21</v>
      </c>
      <c r="J1104" s="8" t="s">
        <v>809</v>
      </c>
      <c r="K1104" s="10" t="s">
        <v>144</v>
      </c>
      <c r="L1104" s="11" t="s">
        <v>142</v>
      </c>
      <c r="M1104" s="10" t="str">
        <f aca="false">CONCATENATE("ME",K1104,"/",L1104)</f>
        <v>ME1b/08</v>
      </c>
      <c r="N1104" s="10" t="str">
        <f aca="false">CONCATENATE(O1104,SUBSTITUTE(LOWER(M1104),"/","_"))</f>
        <v>cpll_lock_me1b_08</v>
      </c>
      <c r="O1104" s="3" t="s">
        <v>810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0000000000008000</v>
      </c>
      <c r="H1105" s="8" t="s">
        <v>24</v>
      </c>
      <c r="I1105" s="8" t="s">
        <v>21</v>
      </c>
      <c r="J1105" s="8" t="s">
        <v>809</v>
      </c>
      <c r="K1105" s="10" t="s">
        <v>144</v>
      </c>
      <c r="L1105" s="11" t="s">
        <v>143</v>
      </c>
      <c r="M1105" s="10" t="str">
        <f aca="false">CONCATENATE("ME",K1105,"/",L1105)</f>
        <v>ME1b/09</v>
      </c>
      <c r="N1105" s="10" t="str">
        <f aca="false">CONCATENATE(O1105,SUBSTITUTE(LOWER(M1105),"/","_"))</f>
        <v>cpll_lock_me1b_09</v>
      </c>
      <c r="O1105" s="3" t="s">
        <v>810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0000000000010000</v>
      </c>
      <c r="H1106" s="8" t="s">
        <v>24</v>
      </c>
      <c r="I1106" s="8" t="s">
        <v>21</v>
      </c>
      <c r="J1106" s="8" t="s">
        <v>809</v>
      </c>
      <c r="K1106" s="9" t="n">
        <v>2</v>
      </c>
      <c r="L1106" s="11" t="s">
        <v>136</v>
      </c>
      <c r="M1106" s="10" t="str">
        <f aca="false">CONCATENATE("ME",K1106,"/",L1106)</f>
        <v>ME2/02</v>
      </c>
      <c r="N1106" s="10" t="str">
        <f aca="false">CONCATENATE(O1106,SUBSTITUTE(LOWER(M1106),"/","_"))</f>
        <v>cpll_lock_me2_02</v>
      </c>
      <c r="O1106" s="3" t="s">
        <v>810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0000000000020000</v>
      </c>
      <c r="H1107" s="8" t="s">
        <v>24</v>
      </c>
      <c r="I1107" s="8" t="s">
        <v>21</v>
      </c>
      <c r="J1107" s="8" t="s">
        <v>809</v>
      </c>
      <c r="K1107" s="9" t="n">
        <v>2</v>
      </c>
      <c r="L1107" s="11" t="s">
        <v>137</v>
      </c>
      <c r="M1107" s="10" t="str">
        <f aca="false">CONCATENATE("ME",K1107,"/",L1107)</f>
        <v>ME2/03</v>
      </c>
      <c r="N1107" s="10" t="str">
        <f aca="false">CONCATENATE(O1107,SUBSTITUTE(LOWER(M1107),"/","_"))</f>
        <v>cpll_lock_me2_03</v>
      </c>
      <c r="O1107" s="3" t="s">
        <v>810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0000000000040000</v>
      </c>
      <c r="H1108" s="8" t="s">
        <v>24</v>
      </c>
      <c r="I1108" s="8" t="s">
        <v>21</v>
      </c>
      <c r="J1108" s="8" t="s">
        <v>809</v>
      </c>
      <c r="K1108" s="9" t="n">
        <v>2</v>
      </c>
      <c r="L1108" s="11" t="s">
        <v>138</v>
      </c>
      <c r="M1108" s="10" t="str">
        <f aca="false">CONCATENATE("ME",K1108,"/",L1108)</f>
        <v>ME2/04</v>
      </c>
      <c r="N1108" s="10" t="str">
        <f aca="false">CONCATENATE(O1108,SUBSTITUTE(LOWER(M1108),"/","_"))</f>
        <v>cpll_lock_me2_04</v>
      </c>
      <c r="O1108" s="3" t="s">
        <v>810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0000000000080000</v>
      </c>
      <c r="H1109" s="8" t="s">
        <v>24</v>
      </c>
      <c r="I1109" s="8" t="s">
        <v>21</v>
      </c>
      <c r="J1109" s="8" t="s">
        <v>809</v>
      </c>
      <c r="K1109" s="9" t="n">
        <v>2</v>
      </c>
      <c r="L1109" s="11" t="s">
        <v>139</v>
      </c>
      <c r="M1109" s="10" t="str">
        <f aca="false">CONCATENATE("ME",K1109,"/",L1109)</f>
        <v>ME2/05</v>
      </c>
      <c r="N1109" s="10" t="str">
        <f aca="false">CONCATENATE(O1109,SUBSTITUTE(LOWER(M1109),"/","_"))</f>
        <v>cpll_lock_me2_05</v>
      </c>
      <c r="O1109" s="3" t="s">
        <v>810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0000000000100000</v>
      </c>
      <c r="H1110" s="8" t="s">
        <v>24</v>
      </c>
      <c r="I1110" s="8" t="s">
        <v>21</v>
      </c>
      <c r="J1110" s="8" t="s">
        <v>809</v>
      </c>
      <c r="K1110" s="9" t="n">
        <v>2</v>
      </c>
      <c r="L1110" s="11" t="s">
        <v>140</v>
      </c>
      <c r="M1110" s="10" t="str">
        <f aca="false">CONCATENATE("ME",K1110,"/",L1110)</f>
        <v>ME2/06</v>
      </c>
      <c r="N1110" s="10" t="str">
        <f aca="false">CONCATENATE(O1110,SUBSTITUTE(LOWER(M1110),"/","_"))</f>
        <v>cpll_lock_me2_06</v>
      </c>
      <c r="O1110" s="3" t="s">
        <v>810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0000000000200000</v>
      </c>
      <c r="H1111" s="8" t="s">
        <v>24</v>
      </c>
      <c r="I1111" s="8" t="s">
        <v>21</v>
      </c>
      <c r="J1111" s="8" t="s">
        <v>809</v>
      </c>
      <c r="K1111" s="9" t="n">
        <v>2</v>
      </c>
      <c r="L1111" s="11" t="s">
        <v>141</v>
      </c>
      <c r="M1111" s="10" t="str">
        <f aca="false">CONCATENATE("ME",K1111,"/",L1111)</f>
        <v>ME2/07</v>
      </c>
      <c r="N1111" s="10" t="str">
        <f aca="false">CONCATENATE(O1111,SUBSTITUTE(LOWER(M1111),"/","_"))</f>
        <v>cpll_lock_me2_07</v>
      </c>
      <c r="O1111" s="3" t="s">
        <v>810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0000000000400000</v>
      </c>
      <c r="H1112" s="8" t="s">
        <v>24</v>
      </c>
      <c r="I1112" s="8" t="s">
        <v>21</v>
      </c>
      <c r="J1112" s="8" t="s">
        <v>809</v>
      </c>
      <c r="K1112" s="9" t="n">
        <v>2</v>
      </c>
      <c r="L1112" s="11" t="s">
        <v>142</v>
      </c>
      <c r="M1112" s="10" t="str">
        <f aca="false">CONCATENATE("ME",K1112,"/",L1112)</f>
        <v>ME2/08</v>
      </c>
      <c r="N1112" s="10" t="str">
        <f aca="false">CONCATENATE(O1112,SUBSTITUTE(LOWER(M1112),"/","_"))</f>
        <v>cpll_lock_me2_08</v>
      </c>
      <c r="O1112" s="3" t="s">
        <v>810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0000000000800000</v>
      </c>
      <c r="H1113" s="8" t="s">
        <v>24</v>
      </c>
      <c r="I1113" s="8" t="s">
        <v>21</v>
      </c>
      <c r="J1113" s="8" t="s">
        <v>809</v>
      </c>
      <c r="K1113" s="9" t="n">
        <v>2</v>
      </c>
      <c r="L1113" s="11" t="s">
        <v>143</v>
      </c>
      <c r="M1113" s="10" t="str">
        <f aca="false">CONCATENATE("ME",K1113,"/",L1113)</f>
        <v>ME2/09</v>
      </c>
      <c r="N1113" s="10" t="str">
        <f aca="false">CONCATENATE(O1113,SUBSTITUTE(LOWER(M1113),"/","_"))</f>
        <v>cpll_lock_me2_09</v>
      </c>
      <c r="O1113" s="3" t="s">
        <v>810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0000000001000000</v>
      </c>
      <c r="H1114" s="8" t="s">
        <v>24</v>
      </c>
      <c r="I1114" s="8" t="s">
        <v>21</v>
      </c>
      <c r="J1114" s="8" t="s">
        <v>809</v>
      </c>
      <c r="K1114" s="9" t="n">
        <v>3</v>
      </c>
      <c r="L1114" s="11" t="s">
        <v>136</v>
      </c>
      <c r="M1114" s="10" t="str">
        <f aca="false">CONCATENATE("ME",K1114,"/",L1114)</f>
        <v>ME3/02</v>
      </c>
      <c r="N1114" s="10" t="str">
        <f aca="false">CONCATENATE(O1114,SUBSTITUTE(LOWER(M1114),"/","_"))</f>
        <v>cpll_lock_me3_02</v>
      </c>
      <c r="O1114" s="3" t="s">
        <v>810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0000000002000000</v>
      </c>
      <c r="H1115" s="8" t="s">
        <v>24</v>
      </c>
      <c r="I1115" s="8" t="s">
        <v>21</v>
      </c>
      <c r="J1115" s="8" t="s">
        <v>809</v>
      </c>
      <c r="K1115" s="9" t="n">
        <v>3</v>
      </c>
      <c r="L1115" s="11" t="s">
        <v>137</v>
      </c>
      <c r="M1115" s="10" t="str">
        <f aca="false">CONCATENATE("ME",K1115,"/",L1115)</f>
        <v>ME3/03</v>
      </c>
      <c r="N1115" s="10" t="str">
        <f aca="false">CONCATENATE(O1115,SUBSTITUTE(LOWER(M1115),"/","_"))</f>
        <v>cpll_lock_me3_03</v>
      </c>
      <c r="O1115" s="3" t="s">
        <v>810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0000000004000000</v>
      </c>
      <c r="H1116" s="8" t="s">
        <v>24</v>
      </c>
      <c r="I1116" s="8" t="s">
        <v>21</v>
      </c>
      <c r="J1116" s="8" t="s">
        <v>809</v>
      </c>
      <c r="K1116" s="9" t="n">
        <v>3</v>
      </c>
      <c r="L1116" s="11" t="s">
        <v>138</v>
      </c>
      <c r="M1116" s="10" t="str">
        <f aca="false">CONCATENATE("ME",K1116,"/",L1116)</f>
        <v>ME3/04</v>
      </c>
      <c r="N1116" s="10" t="str">
        <f aca="false">CONCATENATE(O1116,SUBSTITUTE(LOWER(M1116),"/","_"))</f>
        <v>cpll_lock_me3_04</v>
      </c>
      <c r="O1116" s="3" t="s">
        <v>810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0000000008000000</v>
      </c>
      <c r="H1117" s="8" t="s">
        <v>24</v>
      </c>
      <c r="I1117" s="8" t="s">
        <v>21</v>
      </c>
      <c r="J1117" s="8" t="s">
        <v>809</v>
      </c>
      <c r="K1117" s="9" t="n">
        <v>3</v>
      </c>
      <c r="L1117" s="11" t="s">
        <v>139</v>
      </c>
      <c r="M1117" s="10" t="str">
        <f aca="false">CONCATENATE("ME",K1117,"/",L1117)</f>
        <v>ME3/05</v>
      </c>
      <c r="N1117" s="10" t="str">
        <f aca="false">CONCATENATE(O1117,SUBSTITUTE(LOWER(M1117),"/","_"))</f>
        <v>cpll_lock_me3_05</v>
      </c>
      <c r="O1117" s="3" t="s">
        <v>810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0000000010000000</v>
      </c>
      <c r="H1118" s="8" t="s">
        <v>24</v>
      </c>
      <c r="I1118" s="8" t="s">
        <v>21</v>
      </c>
      <c r="J1118" s="8" t="s">
        <v>809</v>
      </c>
      <c r="K1118" s="9" t="n">
        <v>3</v>
      </c>
      <c r="L1118" s="11" t="s">
        <v>140</v>
      </c>
      <c r="M1118" s="10" t="str">
        <f aca="false">CONCATENATE("ME",K1118,"/",L1118)</f>
        <v>ME3/06</v>
      </c>
      <c r="N1118" s="10" t="str">
        <f aca="false">CONCATENATE(O1118,SUBSTITUTE(LOWER(M1118),"/","_"))</f>
        <v>cpll_lock_me3_06</v>
      </c>
      <c r="O1118" s="3" t="s">
        <v>810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0000000020000000</v>
      </c>
      <c r="H1119" s="8" t="s">
        <v>24</v>
      </c>
      <c r="I1119" s="8" t="s">
        <v>21</v>
      </c>
      <c r="J1119" s="8" t="s">
        <v>809</v>
      </c>
      <c r="K1119" s="9" t="n">
        <v>3</v>
      </c>
      <c r="L1119" s="11" t="s">
        <v>141</v>
      </c>
      <c r="M1119" s="10" t="str">
        <f aca="false">CONCATENATE("ME",K1119,"/",L1119)</f>
        <v>ME3/07</v>
      </c>
      <c r="N1119" s="10" t="str">
        <f aca="false">CONCATENATE(O1119,SUBSTITUTE(LOWER(M1119),"/","_"))</f>
        <v>cpll_lock_me3_07</v>
      </c>
      <c r="O1119" s="3" t="s">
        <v>810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0000000040000000</v>
      </c>
      <c r="H1120" s="8" t="s">
        <v>24</v>
      </c>
      <c r="I1120" s="8" t="s">
        <v>21</v>
      </c>
      <c r="J1120" s="8" t="s">
        <v>809</v>
      </c>
      <c r="K1120" s="9" t="n">
        <v>3</v>
      </c>
      <c r="L1120" s="11" t="s">
        <v>142</v>
      </c>
      <c r="M1120" s="10" t="str">
        <f aca="false">CONCATENATE("ME",K1120,"/",L1120)</f>
        <v>ME3/08</v>
      </c>
      <c r="N1120" s="10" t="str">
        <f aca="false">CONCATENATE(O1120,SUBSTITUTE(LOWER(M1120),"/","_"))</f>
        <v>cpll_lock_me3_08</v>
      </c>
      <c r="O1120" s="3" t="s">
        <v>810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0000000080000000</v>
      </c>
      <c r="H1121" s="8" t="s">
        <v>24</v>
      </c>
      <c r="I1121" s="8" t="s">
        <v>21</v>
      </c>
      <c r="J1121" s="8" t="s">
        <v>809</v>
      </c>
      <c r="K1121" s="9" t="n">
        <v>3</v>
      </c>
      <c r="L1121" s="11" t="s">
        <v>143</v>
      </c>
      <c r="M1121" s="10" t="str">
        <f aca="false">CONCATENATE("ME",K1121,"/",L1121)</f>
        <v>ME3/09</v>
      </c>
      <c r="N1121" s="10" t="str">
        <f aca="false">CONCATENATE(O1121,SUBSTITUTE(LOWER(M1121),"/","_"))</f>
        <v>cpll_lock_me3_09</v>
      </c>
      <c r="O1121" s="3" t="s">
        <v>810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0000000100000000</v>
      </c>
      <c r="H1122" s="8" t="s">
        <v>24</v>
      </c>
      <c r="I1122" s="8" t="s">
        <v>21</v>
      </c>
      <c r="J1122" s="8" t="s">
        <v>809</v>
      </c>
      <c r="K1122" s="9" t="n">
        <v>4</v>
      </c>
      <c r="L1122" s="11" t="s">
        <v>136</v>
      </c>
      <c r="M1122" s="10" t="str">
        <f aca="false">CONCATENATE("ME",K1122,"/",L1122)</f>
        <v>ME4/02</v>
      </c>
      <c r="N1122" s="10" t="str">
        <f aca="false">CONCATENATE(O1122,SUBSTITUTE(LOWER(M1122),"/","_"))</f>
        <v>cpll_lock_me4_02</v>
      </c>
      <c r="O1122" s="3" t="s">
        <v>810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0000000200000000</v>
      </c>
      <c r="H1123" s="8" t="s">
        <v>24</v>
      </c>
      <c r="I1123" s="8" t="s">
        <v>21</v>
      </c>
      <c r="J1123" s="8" t="s">
        <v>809</v>
      </c>
      <c r="K1123" s="9" t="n">
        <v>4</v>
      </c>
      <c r="L1123" s="11" t="s">
        <v>137</v>
      </c>
      <c r="M1123" s="10" t="str">
        <f aca="false">CONCATENATE("ME",K1123,"/",L1123)</f>
        <v>ME4/03</v>
      </c>
      <c r="N1123" s="10" t="str">
        <f aca="false">CONCATENATE(O1123,SUBSTITUTE(LOWER(M1123),"/","_"))</f>
        <v>cpll_lock_me4_03</v>
      </c>
      <c r="O1123" s="3" t="s">
        <v>810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0000000400000000</v>
      </c>
      <c r="H1124" s="8" t="s">
        <v>24</v>
      </c>
      <c r="I1124" s="8" t="s">
        <v>21</v>
      </c>
      <c r="J1124" s="8" t="s">
        <v>809</v>
      </c>
      <c r="K1124" s="9" t="n">
        <v>4</v>
      </c>
      <c r="L1124" s="11" t="s">
        <v>138</v>
      </c>
      <c r="M1124" s="10" t="str">
        <f aca="false">CONCATENATE("ME",K1124,"/",L1124)</f>
        <v>ME4/04</v>
      </c>
      <c r="N1124" s="10" t="str">
        <f aca="false">CONCATENATE(O1124,SUBSTITUTE(LOWER(M1124),"/","_"))</f>
        <v>cpll_lock_me4_04</v>
      </c>
      <c r="O1124" s="3" t="s">
        <v>810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0000000800000000</v>
      </c>
      <c r="H1125" s="8" t="s">
        <v>24</v>
      </c>
      <c r="I1125" s="8" t="s">
        <v>21</v>
      </c>
      <c r="J1125" s="8" t="s">
        <v>809</v>
      </c>
      <c r="K1125" s="9" t="n">
        <v>4</v>
      </c>
      <c r="L1125" s="11" t="s">
        <v>139</v>
      </c>
      <c r="M1125" s="10" t="str">
        <f aca="false">CONCATENATE("ME",K1125,"/",L1125)</f>
        <v>ME4/05</v>
      </c>
      <c r="N1125" s="10" t="str">
        <f aca="false">CONCATENATE(O1125,SUBSTITUTE(LOWER(M1125),"/","_"))</f>
        <v>cpll_lock_me4_05</v>
      </c>
      <c r="O1125" s="3" t="s">
        <v>810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0000001000000000</v>
      </c>
      <c r="H1126" s="8" t="s">
        <v>24</v>
      </c>
      <c r="I1126" s="8" t="s">
        <v>21</v>
      </c>
      <c r="J1126" s="8" t="s">
        <v>809</v>
      </c>
      <c r="K1126" s="9" t="n">
        <v>4</v>
      </c>
      <c r="L1126" s="11" t="s">
        <v>140</v>
      </c>
      <c r="M1126" s="10" t="str">
        <f aca="false">CONCATENATE("ME",K1126,"/",L1126)</f>
        <v>ME4/06</v>
      </c>
      <c r="N1126" s="10" t="str">
        <f aca="false">CONCATENATE(O1126,SUBSTITUTE(LOWER(M1126),"/","_"))</f>
        <v>cpll_lock_me4_06</v>
      </c>
      <c r="O1126" s="3" t="s">
        <v>810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0000002000000000</v>
      </c>
      <c r="H1127" s="8" t="s">
        <v>24</v>
      </c>
      <c r="I1127" s="8" t="s">
        <v>21</v>
      </c>
      <c r="J1127" s="8" t="s">
        <v>809</v>
      </c>
      <c r="K1127" s="9" t="n">
        <v>4</v>
      </c>
      <c r="L1127" s="11" t="s">
        <v>141</v>
      </c>
      <c r="M1127" s="10" t="str">
        <f aca="false">CONCATENATE("ME",K1127,"/",L1127)</f>
        <v>ME4/07</v>
      </c>
      <c r="N1127" s="10" t="str">
        <f aca="false">CONCATENATE(O1127,SUBSTITUTE(LOWER(M1127),"/","_"))</f>
        <v>cpll_lock_me4_07</v>
      </c>
      <c r="O1127" s="3" t="s">
        <v>810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0000004000000000</v>
      </c>
      <c r="H1128" s="8" t="s">
        <v>24</v>
      </c>
      <c r="I1128" s="8" t="s">
        <v>21</v>
      </c>
      <c r="J1128" s="8" t="s">
        <v>809</v>
      </c>
      <c r="K1128" s="9" t="n">
        <v>4</v>
      </c>
      <c r="L1128" s="11" t="s">
        <v>142</v>
      </c>
      <c r="M1128" s="10" t="str">
        <f aca="false">CONCATENATE("ME",K1128,"/",L1128)</f>
        <v>ME4/08</v>
      </c>
      <c r="N1128" s="10" t="str">
        <f aca="false">CONCATENATE(O1128,SUBSTITUTE(LOWER(M1128),"/","_"))</f>
        <v>cpll_lock_me4_08</v>
      </c>
      <c r="O1128" s="3" t="s">
        <v>810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0000008000000000</v>
      </c>
      <c r="H1129" s="8" t="s">
        <v>24</v>
      </c>
      <c r="I1129" s="8" t="s">
        <v>21</v>
      </c>
      <c r="J1129" s="8" t="s">
        <v>809</v>
      </c>
      <c r="K1129" s="9" t="n">
        <v>4</v>
      </c>
      <c r="L1129" s="11" t="s">
        <v>143</v>
      </c>
      <c r="M1129" s="10" t="str">
        <f aca="false">CONCATENATE("ME",K1129,"/",L1129)</f>
        <v>ME4/09</v>
      </c>
      <c r="N1129" s="10" t="str">
        <f aca="false">CONCATENATE(O1129,SUBSTITUTE(LOWER(M1129),"/","_"))</f>
        <v>cpll_lock_me4_09</v>
      </c>
      <c r="O1129" s="3" t="s">
        <v>810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0000010000000000</v>
      </c>
      <c r="H1130" s="8" t="s">
        <v>24</v>
      </c>
      <c r="I1130" s="8" t="s">
        <v>21</v>
      </c>
      <c r="J1130" s="8" t="s">
        <v>809</v>
      </c>
      <c r="K1130" s="10" t="s">
        <v>145</v>
      </c>
      <c r="L1130" s="11" t="s">
        <v>137</v>
      </c>
      <c r="M1130" s="10" t="str">
        <f aca="false">CONCATENATE("ME",K1130,"/",L1130)</f>
        <v>ME1n/03</v>
      </c>
      <c r="N1130" s="10" t="str">
        <f aca="false">CONCATENATE(O1130,SUBSTITUTE(LOWER(M1130),"/","_"))</f>
        <v>cpll_lock_me1n_03</v>
      </c>
      <c r="O1130" s="3" t="s">
        <v>810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0000020000000000</v>
      </c>
      <c r="H1131" s="8" t="s">
        <v>24</v>
      </c>
      <c r="I1131" s="8" t="s">
        <v>21</v>
      </c>
      <c r="J1131" s="8" t="s">
        <v>809</v>
      </c>
      <c r="K1131" s="10" t="s">
        <v>145</v>
      </c>
      <c r="L1131" s="11" t="s">
        <v>140</v>
      </c>
      <c r="M1131" s="10" t="str">
        <f aca="false">CONCATENATE("ME",K1131,"/",L1131)</f>
        <v>ME1n/06</v>
      </c>
      <c r="N1131" s="10" t="str">
        <f aca="false">CONCATENATE(O1131,SUBSTITUTE(LOWER(M1131),"/","_"))</f>
        <v>cpll_lock_me1n_06</v>
      </c>
      <c r="O1131" s="3" t="s">
        <v>810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0000040000000000</v>
      </c>
      <c r="H1132" s="8" t="s">
        <v>24</v>
      </c>
      <c r="I1132" s="8" t="s">
        <v>21</v>
      </c>
      <c r="J1132" s="8" t="s">
        <v>809</v>
      </c>
      <c r="K1132" s="10" t="s">
        <v>145</v>
      </c>
      <c r="L1132" s="11" t="s">
        <v>143</v>
      </c>
      <c r="M1132" s="10" t="str">
        <f aca="false">CONCATENATE("ME",K1132,"/",L1132)</f>
        <v>ME1n/09</v>
      </c>
      <c r="N1132" s="10" t="str">
        <f aca="false">CONCATENATE(O1132,SUBSTITUTE(LOWER(M1132),"/","_"))</f>
        <v>cpll_lock_me1n_09</v>
      </c>
      <c r="O1132" s="3" t="s">
        <v>810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0000080000000000</v>
      </c>
      <c r="H1133" s="8" t="s">
        <v>24</v>
      </c>
      <c r="I1133" s="8" t="s">
        <v>21</v>
      </c>
      <c r="J1133" s="8" t="s">
        <v>809</v>
      </c>
      <c r="K1133" s="10" t="s">
        <v>146</v>
      </c>
      <c r="L1133" s="11" t="s">
        <v>137</v>
      </c>
      <c r="M1133" s="10" t="str">
        <f aca="false">CONCATENATE("ME",K1133,"/",L1133)</f>
        <v>ME2n/03</v>
      </c>
      <c r="N1133" s="10" t="str">
        <f aca="false">CONCATENATE(O1133,SUBSTITUTE(LOWER(M1133),"/","_"))</f>
        <v>cpll_lock_me2n_03</v>
      </c>
      <c r="O1133" s="3" t="s">
        <v>810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0000100000000000</v>
      </c>
      <c r="H1134" s="8" t="s">
        <v>24</v>
      </c>
      <c r="I1134" s="8" t="s">
        <v>21</v>
      </c>
      <c r="J1134" s="8" t="s">
        <v>809</v>
      </c>
      <c r="K1134" s="10" t="s">
        <v>146</v>
      </c>
      <c r="L1134" s="11" t="s">
        <v>143</v>
      </c>
      <c r="M1134" s="10" t="str">
        <f aca="false">CONCATENATE("ME",K1134,"/",L1134)</f>
        <v>ME2n/09</v>
      </c>
      <c r="N1134" s="10" t="str">
        <f aca="false">CONCATENATE(O1134,SUBSTITUTE(LOWER(M1134),"/","_"))</f>
        <v>cpll_lock_me2n_09</v>
      </c>
      <c r="O1134" s="3" t="s">
        <v>810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0000200000000000</v>
      </c>
      <c r="H1135" s="8" t="s">
        <v>24</v>
      </c>
      <c r="I1135" s="8" t="s">
        <v>21</v>
      </c>
      <c r="J1135" s="8" t="s">
        <v>809</v>
      </c>
      <c r="K1135" s="10" t="s">
        <v>147</v>
      </c>
      <c r="L1135" s="11" t="s">
        <v>137</v>
      </c>
      <c r="M1135" s="10" t="str">
        <f aca="false">CONCATENATE("ME",K1135,"/",L1135)</f>
        <v>ME3n/03</v>
      </c>
      <c r="N1135" s="10" t="str">
        <f aca="false">CONCATENATE(O1135,SUBSTITUTE(LOWER(M1135),"/","_"))</f>
        <v>cpll_lock_me3n_03</v>
      </c>
      <c r="O1135" s="3" t="s">
        <v>810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0000400000000000</v>
      </c>
      <c r="H1136" s="8" t="s">
        <v>24</v>
      </c>
      <c r="I1136" s="8" t="s">
        <v>21</v>
      </c>
      <c r="J1136" s="8" t="s">
        <v>809</v>
      </c>
      <c r="K1136" s="10" t="s">
        <v>147</v>
      </c>
      <c r="L1136" s="11" t="s">
        <v>143</v>
      </c>
      <c r="M1136" s="10" t="str">
        <f aca="false">CONCATENATE("ME",K1136,"/",L1136)</f>
        <v>ME3n/09</v>
      </c>
      <c r="N1136" s="10" t="str">
        <f aca="false">CONCATENATE(O1136,SUBSTITUTE(LOWER(M1136),"/","_"))</f>
        <v>cpll_lock_me3n_09</v>
      </c>
      <c r="O1136" s="3" t="s">
        <v>810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0000800000000000</v>
      </c>
      <c r="H1137" s="8" t="s">
        <v>24</v>
      </c>
      <c r="I1137" s="8" t="s">
        <v>21</v>
      </c>
      <c r="J1137" s="8" t="s">
        <v>809</v>
      </c>
      <c r="K1137" s="10" t="s">
        <v>148</v>
      </c>
      <c r="L1137" s="11" t="s">
        <v>137</v>
      </c>
      <c r="M1137" s="10" t="str">
        <f aca="false">CONCATENATE("ME",K1137,"/",L1137)</f>
        <v>ME4n/03</v>
      </c>
      <c r="N1137" s="10" t="str">
        <f aca="false">CONCATENATE(O1137,SUBSTITUTE(LOWER(M1137),"/","_"))</f>
        <v>cpll_lock_me4n_03</v>
      </c>
      <c r="O1137" s="3" t="s">
        <v>810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0001000000000000</v>
      </c>
      <c r="H1138" s="8" t="s">
        <v>24</v>
      </c>
      <c r="I1138" s="8" t="s">
        <v>21</v>
      </c>
      <c r="J1138" s="8" t="s">
        <v>809</v>
      </c>
      <c r="K1138" s="10" t="s">
        <v>148</v>
      </c>
      <c r="L1138" s="11" t="s">
        <v>143</v>
      </c>
      <c r="M1138" s="10" t="str">
        <f aca="false">CONCATENATE("ME",K1138,"/",L1138)</f>
        <v>ME4n/09</v>
      </c>
      <c r="N1138" s="10" t="str">
        <f aca="false">CONCATENATE(O1138,SUBSTITUTE(LOWER(M1138),"/","_"))</f>
        <v>cpll_lock_me4n_09</v>
      </c>
      <c r="O1138" s="3" t="s">
        <v>810</v>
      </c>
    </row>
    <row r="1139" customFormat="false" ht="14.4" hidden="false" customHeight="false" outlineLevel="0" collapsed="false">
      <c r="A1139" s="8"/>
      <c r="B1139" s="9"/>
      <c r="C1139" s="9"/>
      <c r="D1139" s="9"/>
      <c r="E1139" s="10"/>
      <c r="F1139" s="8"/>
      <c r="G1139" s="10"/>
      <c r="H1139" s="8"/>
      <c r="I1139" s="8"/>
      <c r="J1139" s="8"/>
      <c r="K1139" s="10"/>
      <c r="L1139" s="11"/>
      <c r="M1139" s="10"/>
      <c r="N1139" s="10"/>
    </row>
    <row r="1140" customFormat="false" ht="14.4" hidden="false" customHeight="false" outlineLevel="0" collapsed="false">
      <c r="A1140" s="8" t="s">
        <v>119</v>
      </c>
      <c r="B1140" s="9" t="n">
        <v>54</v>
      </c>
      <c r="C1140" s="9" t="n">
        <v>0</v>
      </c>
      <c r="D1140" s="9" t="s">
        <v>811</v>
      </c>
      <c r="E1140" s="10" t="str">
        <f aca="false">DEC2HEX(HEX2DEC(A1140)+B1140*4096+HEX2DEC(D1140)*8,8)</f>
        <v>000B62D0</v>
      </c>
      <c r="F1140" s="8" t="s">
        <v>91</v>
      </c>
      <c r="G1140" s="8" t="s">
        <v>804</v>
      </c>
      <c r="H1140" s="8" t="s">
        <v>24</v>
      </c>
      <c r="I1140" s="8" t="s">
        <v>21</v>
      </c>
      <c r="J1140" s="8" t="s">
        <v>812</v>
      </c>
      <c r="K1140" s="10"/>
      <c r="L1140" s="11"/>
      <c r="M1140" s="10" t="s">
        <v>792</v>
      </c>
      <c r="N1140" s="10" t="str">
        <f aca="false">CONCATENATE(O1140,SUBSTITUTE(LOWER(M1140),"/","_"))</f>
        <v>gth_tx_done_all</v>
      </c>
      <c r="O1140" s="3" t="s">
        <v>813</v>
      </c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s">
        <v>811</v>
      </c>
      <c r="E1141" s="10" t="str">
        <f aca="false">DEC2HEX(HEX2DEC(A1141)+B1141*4096+HEX2DEC(D1141)*8,8)</f>
        <v>000B62D0</v>
      </c>
      <c r="F1141" s="8" t="s">
        <v>91</v>
      </c>
      <c r="G1141" s="8" t="s">
        <v>149</v>
      </c>
      <c r="H1141" s="8" t="s">
        <v>24</v>
      </c>
      <c r="I1141" s="8" t="s">
        <v>21</v>
      </c>
      <c r="J1141" s="8" t="s">
        <v>812</v>
      </c>
      <c r="K1141" s="10" t="s">
        <v>123</v>
      </c>
      <c r="L1141" s="11" t="s">
        <v>136</v>
      </c>
      <c r="M1141" s="10" t="str">
        <f aca="false">CONCATENATE("ME",K1141,"/",L1141)</f>
        <v>ME1a/02</v>
      </c>
      <c r="N1141" s="10" t="str">
        <f aca="false">CONCATENATE(O1141,SUBSTITUTE(LOWER(M1141),"/","_"))</f>
        <v>gth_tx_done_me1a_02</v>
      </c>
      <c r="O1141" s="3" t="s">
        <v>813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s">
        <v>811</v>
      </c>
      <c r="E1142" s="10" t="str">
        <f aca="false">DEC2HEX(HEX2DEC(A1142)+B1142*4096+HEX2DEC(D1142)*8,8)</f>
        <v>000B62D0</v>
      </c>
      <c r="F1142" s="8" t="s">
        <v>91</v>
      </c>
      <c r="G1142" s="8" t="s">
        <v>152</v>
      </c>
      <c r="H1142" s="8" t="s">
        <v>24</v>
      </c>
      <c r="I1142" s="8" t="s">
        <v>21</v>
      </c>
      <c r="J1142" s="8" t="s">
        <v>812</v>
      </c>
      <c r="K1142" s="10" t="s">
        <v>123</v>
      </c>
      <c r="L1142" s="11" t="s">
        <v>137</v>
      </c>
      <c r="M1142" s="10" t="str">
        <f aca="false">CONCATENATE("ME",K1142,"/",L1142)</f>
        <v>ME1a/03</v>
      </c>
      <c r="N1142" s="10" t="str">
        <f aca="false">CONCATENATE(O1142,SUBSTITUTE(LOWER(M1142),"/","_"))</f>
        <v>gth_tx_done_me1a_03</v>
      </c>
      <c r="O1142" s="3" t="s">
        <v>813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s">
        <v>811</v>
      </c>
      <c r="E1143" s="10" t="str">
        <f aca="false">DEC2HEX(HEX2DEC(A1143)+B1143*4096+HEX2DEC(D1143)*8,8)</f>
        <v>000B62D0</v>
      </c>
      <c r="F1143" s="8" t="s">
        <v>91</v>
      </c>
      <c r="G1143" s="8" t="s">
        <v>155</v>
      </c>
      <c r="H1143" s="8" t="s">
        <v>24</v>
      </c>
      <c r="I1143" s="8" t="s">
        <v>21</v>
      </c>
      <c r="J1143" s="8" t="s">
        <v>812</v>
      </c>
      <c r="K1143" s="10" t="s">
        <v>123</v>
      </c>
      <c r="L1143" s="11" t="s">
        <v>138</v>
      </c>
      <c r="M1143" s="10" t="str">
        <f aca="false">CONCATENATE("ME",K1143,"/",L1143)</f>
        <v>ME1a/04</v>
      </c>
      <c r="N1143" s="10" t="str">
        <f aca="false">CONCATENATE(O1143,SUBSTITUTE(LOWER(M1143),"/","_"))</f>
        <v>gth_tx_done_me1a_04</v>
      </c>
      <c r="O1143" s="3" t="s">
        <v>813</v>
      </c>
    </row>
    <row r="1144" customFormat="false" ht="14.4" hidden="false" customHeight="false" outlineLevel="0" collapsed="false">
      <c r="A1144" s="8" t="s">
        <v>119</v>
      </c>
      <c r="B1144" s="9" t="n">
        <v>54</v>
      </c>
      <c r="C1144" s="9" t="n">
        <v>0</v>
      </c>
      <c r="D1144" s="9" t="s">
        <v>811</v>
      </c>
      <c r="E1144" s="10" t="str">
        <f aca="false">DEC2HEX(HEX2DEC(A1144)+B1144*4096+HEX2DEC(D1144)*8,8)</f>
        <v>000B62D0</v>
      </c>
      <c r="F1144" s="8" t="s">
        <v>91</v>
      </c>
      <c r="G1144" s="8" t="s">
        <v>158</v>
      </c>
      <c r="H1144" s="8" t="s">
        <v>24</v>
      </c>
      <c r="I1144" s="8" t="s">
        <v>21</v>
      </c>
      <c r="J1144" s="8" t="s">
        <v>812</v>
      </c>
      <c r="K1144" s="10" t="s">
        <v>123</v>
      </c>
      <c r="L1144" s="11" t="s">
        <v>139</v>
      </c>
      <c r="M1144" s="10" t="str">
        <f aca="false">CONCATENATE("ME",K1144,"/",L1144)</f>
        <v>ME1a/05</v>
      </c>
      <c r="N1144" s="10" t="str">
        <f aca="false">CONCATENATE(O1144,SUBSTITUTE(LOWER(M1144),"/","_"))</f>
        <v>gth_tx_done_me1a_05</v>
      </c>
      <c r="O1144" s="3" t="s">
        <v>813</v>
      </c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811</v>
      </c>
      <c r="E1145" s="10" t="str">
        <f aca="false">DEC2HEX(HEX2DEC(A1145)+B1145*4096+HEX2DEC(D1145)*8,8)</f>
        <v>000B62D0</v>
      </c>
      <c r="F1145" s="8" t="s">
        <v>91</v>
      </c>
      <c r="G1145" s="10" t="str">
        <f aca="false">RIGHT(CONCATENATE(G1141,"0"),16)</f>
        <v>0000000000000010</v>
      </c>
      <c r="H1145" s="8" t="s">
        <v>24</v>
      </c>
      <c r="I1145" s="8" t="s">
        <v>21</v>
      </c>
      <c r="J1145" s="8" t="s">
        <v>812</v>
      </c>
      <c r="K1145" s="10" t="s">
        <v>123</v>
      </c>
      <c r="L1145" s="11" t="s">
        <v>140</v>
      </c>
      <c r="M1145" s="10" t="str">
        <f aca="false">CONCATENATE("ME",K1145,"/",L1145)</f>
        <v>ME1a/06</v>
      </c>
      <c r="N1145" s="10" t="str">
        <f aca="false">CONCATENATE(O1145,SUBSTITUTE(LOWER(M1145),"/","_"))</f>
        <v>gth_tx_done_me1a_06</v>
      </c>
      <c r="O1145" s="3" t="s">
        <v>813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811</v>
      </c>
      <c r="E1146" s="10" t="str">
        <f aca="false">DEC2HEX(HEX2DEC(A1146)+B1146*4096+HEX2DEC(D1146)*8,8)</f>
        <v>000B62D0</v>
      </c>
      <c r="F1146" s="8" t="s">
        <v>91</v>
      </c>
      <c r="G1146" s="10" t="str">
        <f aca="false">RIGHT(CONCATENATE(G1142,"0"),16)</f>
        <v>0000000000000020</v>
      </c>
      <c r="H1146" s="8" t="s">
        <v>24</v>
      </c>
      <c r="I1146" s="8" t="s">
        <v>21</v>
      </c>
      <c r="J1146" s="8" t="s">
        <v>812</v>
      </c>
      <c r="K1146" s="10" t="s">
        <v>123</v>
      </c>
      <c r="L1146" s="11" t="s">
        <v>141</v>
      </c>
      <c r="M1146" s="10" t="str">
        <f aca="false">CONCATENATE("ME",K1146,"/",L1146)</f>
        <v>ME1a/07</v>
      </c>
      <c r="N1146" s="10" t="str">
        <f aca="false">CONCATENATE(O1146,SUBSTITUTE(LOWER(M1146),"/","_"))</f>
        <v>gth_tx_done_me1a_07</v>
      </c>
      <c r="O1146" s="3" t="s">
        <v>813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811</v>
      </c>
      <c r="E1147" s="10" t="str">
        <f aca="false">DEC2HEX(HEX2DEC(A1147)+B1147*4096+HEX2DEC(D1147)*8,8)</f>
        <v>000B62D0</v>
      </c>
      <c r="F1147" s="8" t="s">
        <v>91</v>
      </c>
      <c r="G1147" s="10" t="str">
        <f aca="false">RIGHT(CONCATENATE(G1143,"0"),16)</f>
        <v>0000000000000040</v>
      </c>
      <c r="H1147" s="8" t="s">
        <v>24</v>
      </c>
      <c r="I1147" s="8" t="s">
        <v>21</v>
      </c>
      <c r="J1147" s="8" t="s">
        <v>812</v>
      </c>
      <c r="K1147" s="10" t="s">
        <v>123</v>
      </c>
      <c r="L1147" s="11" t="s">
        <v>142</v>
      </c>
      <c r="M1147" s="10" t="str">
        <f aca="false">CONCATENATE("ME",K1147,"/",L1147)</f>
        <v>ME1a/08</v>
      </c>
      <c r="N1147" s="10" t="str">
        <f aca="false">CONCATENATE(O1147,SUBSTITUTE(LOWER(M1147),"/","_"))</f>
        <v>gth_tx_done_me1a_08</v>
      </c>
      <c r="O1147" s="3" t="s">
        <v>813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811</v>
      </c>
      <c r="E1148" s="10" t="str">
        <f aca="false">DEC2HEX(HEX2DEC(A1148)+B1148*4096+HEX2DEC(D1148)*8,8)</f>
        <v>000B62D0</v>
      </c>
      <c r="F1148" s="8" t="s">
        <v>91</v>
      </c>
      <c r="G1148" s="10" t="str">
        <f aca="false">RIGHT(CONCATENATE(G1144,"0"),16)</f>
        <v>0000000000000080</v>
      </c>
      <c r="H1148" s="8" t="s">
        <v>24</v>
      </c>
      <c r="I1148" s="8" t="s">
        <v>21</v>
      </c>
      <c r="J1148" s="8" t="s">
        <v>812</v>
      </c>
      <c r="K1148" s="10" t="s">
        <v>123</v>
      </c>
      <c r="L1148" s="11" t="s">
        <v>143</v>
      </c>
      <c r="M1148" s="10" t="str">
        <f aca="false">CONCATENATE("ME",K1148,"/",L1148)</f>
        <v>ME1a/09</v>
      </c>
      <c r="N1148" s="10" t="str">
        <f aca="false">CONCATENATE(O1148,SUBSTITUTE(LOWER(M1148),"/","_"))</f>
        <v>gth_tx_done_me1a_09</v>
      </c>
      <c r="O1148" s="3" t="s">
        <v>813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811</v>
      </c>
      <c r="E1149" s="10" t="str">
        <f aca="false">DEC2HEX(HEX2DEC(A1149)+B1149*4096+HEX2DEC(D1149)*8,8)</f>
        <v>000B62D0</v>
      </c>
      <c r="F1149" s="8" t="s">
        <v>91</v>
      </c>
      <c r="G1149" s="10" t="str">
        <f aca="false">RIGHT(CONCATENATE(G1145,"0"),16)</f>
        <v>0000000000000100</v>
      </c>
      <c r="H1149" s="8" t="s">
        <v>24</v>
      </c>
      <c r="I1149" s="8" t="s">
        <v>21</v>
      </c>
      <c r="J1149" s="8" t="s">
        <v>812</v>
      </c>
      <c r="K1149" s="10" t="s">
        <v>144</v>
      </c>
      <c r="L1149" s="11" t="s">
        <v>136</v>
      </c>
      <c r="M1149" s="10" t="str">
        <f aca="false">CONCATENATE("ME",K1149,"/",L1149)</f>
        <v>ME1b/02</v>
      </c>
      <c r="N1149" s="10" t="str">
        <f aca="false">CONCATENATE(O1149,SUBSTITUTE(LOWER(M1149),"/","_"))</f>
        <v>gth_tx_done_me1b_02</v>
      </c>
      <c r="O1149" s="3" t="s">
        <v>813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811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0000000000000200</v>
      </c>
      <c r="H1150" s="8" t="s">
        <v>24</v>
      </c>
      <c r="I1150" s="8" t="s">
        <v>21</v>
      </c>
      <c r="J1150" s="8" t="s">
        <v>812</v>
      </c>
      <c r="K1150" s="10" t="s">
        <v>144</v>
      </c>
      <c r="L1150" s="11" t="s">
        <v>137</v>
      </c>
      <c r="M1150" s="10" t="str">
        <f aca="false">CONCATENATE("ME",K1150,"/",L1150)</f>
        <v>ME1b/03</v>
      </c>
      <c r="N1150" s="10" t="str">
        <f aca="false">CONCATENATE(O1150,SUBSTITUTE(LOWER(M1150),"/","_"))</f>
        <v>gth_tx_done_me1b_03</v>
      </c>
      <c r="O1150" s="3" t="s">
        <v>813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811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0000000000000400</v>
      </c>
      <c r="H1151" s="8" t="s">
        <v>24</v>
      </c>
      <c r="I1151" s="8" t="s">
        <v>21</v>
      </c>
      <c r="J1151" s="8" t="s">
        <v>812</v>
      </c>
      <c r="K1151" s="10" t="s">
        <v>144</v>
      </c>
      <c r="L1151" s="11" t="s">
        <v>138</v>
      </c>
      <c r="M1151" s="10" t="str">
        <f aca="false">CONCATENATE("ME",K1151,"/",L1151)</f>
        <v>ME1b/04</v>
      </c>
      <c r="N1151" s="10" t="str">
        <f aca="false">CONCATENATE(O1151,SUBSTITUTE(LOWER(M1151),"/","_"))</f>
        <v>gth_tx_done_me1b_04</v>
      </c>
      <c r="O1151" s="3" t="s">
        <v>813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811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0000000000000800</v>
      </c>
      <c r="H1152" s="8" t="s">
        <v>24</v>
      </c>
      <c r="I1152" s="8" t="s">
        <v>21</v>
      </c>
      <c r="J1152" s="8" t="s">
        <v>812</v>
      </c>
      <c r="K1152" s="10" t="s">
        <v>144</v>
      </c>
      <c r="L1152" s="11" t="s">
        <v>139</v>
      </c>
      <c r="M1152" s="10" t="str">
        <f aca="false">CONCATENATE("ME",K1152,"/",L1152)</f>
        <v>ME1b/05</v>
      </c>
      <c r="N1152" s="10" t="str">
        <f aca="false">CONCATENATE(O1152,SUBSTITUTE(LOWER(M1152),"/","_"))</f>
        <v>gth_tx_done_me1b_05</v>
      </c>
      <c r="O1152" s="3" t="s">
        <v>813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811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0000000000001000</v>
      </c>
      <c r="H1153" s="8" t="s">
        <v>24</v>
      </c>
      <c r="I1153" s="8" t="s">
        <v>21</v>
      </c>
      <c r="J1153" s="8" t="s">
        <v>812</v>
      </c>
      <c r="K1153" s="10" t="s">
        <v>144</v>
      </c>
      <c r="L1153" s="11" t="s">
        <v>140</v>
      </c>
      <c r="M1153" s="10" t="str">
        <f aca="false">CONCATENATE("ME",K1153,"/",L1153)</f>
        <v>ME1b/06</v>
      </c>
      <c r="N1153" s="10" t="str">
        <f aca="false">CONCATENATE(O1153,SUBSTITUTE(LOWER(M1153),"/","_"))</f>
        <v>gth_tx_done_me1b_06</v>
      </c>
      <c r="O1153" s="3" t="s">
        <v>813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811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0000000000002000</v>
      </c>
      <c r="H1154" s="8" t="s">
        <v>24</v>
      </c>
      <c r="I1154" s="8" t="s">
        <v>21</v>
      </c>
      <c r="J1154" s="8" t="s">
        <v>812</v>
      </c>
      <c r="K1154" s="10" t="s">
        <v>144</v>
      </c>
      <c r="L1154" s="11" t="s">
        <v>141</v>
      </c>
      <c r="M1154" s="10" t="str">
        <f aca="false">CONCATENATE("ME",K1154,"/",L1154)</f>
        <v>ME1b/07</v>
      </c>
      <c r="N1154" s="10" t="str">
        <f aca="false">CONCATENATE(O1154,SUBSTITUTE(LOWER(M1154),"/","_"))</f>
        <v>gth_tx_done_me1b_07</v>
      </c>
      <c r="O1154" s="3" t="s">
        <v>813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811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0000000000004000</v>
      </c>
      <c r="H1155" s="8" t="s">
        <v>24</v>
      </c>
      <c r="I1155" s="8" t="s">
        <v>21</v>
      </c>
      <c r="J1155" s="8" t="s">
        <v>812</v>
      </c>
      <c r="K1155" s="10" t="s">
        <v>144</v>
      </c>
      <c r="L1155" s="11" t="s">
        <v>142</v>
      </c>
      <c r="M1155" s="10" t="str">
        <f aca="false">CONCATENATE("ME",K1155,"/",L1155)</f>
        <v>ME1b/08</v>
      </c>
      <c r="N1155" s="10" t="str">
        <f aca="false">CONCATENATE(O1155,SUBSTITUTE(LOWER(M1155),"/","_"))</f>
        <v>gth_tx_done_me1b_08</v>
      </c>
      <c r="O1155" s="3" t="s">
        <v>813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811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0000000000008000</v>
      </c>
      <c r="H1156" s="8" t="s">
        <v>24</v>
      </c>
      <c r="I1156" s="8" t="s">
        <v>21</v>
      </c>
      <c r="J1156" s="8" t="s">
        <v>812</v>
      </c>
      <c r="K1156" s="10" t="s">
        <v>144</v>
      </c>
      <c r="L1156" s="11" t="s">
        <v>143</v>
      </c>
      <c r="M1156" s="10" t="str">
        <f aca="false">CONCATENATE("ME",K1156,"/",L1156)</f>
        <v>ME1b/09</v>
      </c>
      <c r="N1156" s="10" t="str">
        <f aca="false">CONCATENATE(O1156,SUBSTITUTE(LOWER(M1156),"/","_"))</f>
        <v>gth_tx_done_me1b_09</v>
      </c>
      <c r="O1156" s="3" t="s">
        <v>813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811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0000000000010000</v>
      </c>
      <c r="H1157" s="8" t="s">
        <v>24</v>
      </c>
      <c r="I1157" s="8" t="s">
        <v>21</v>
      </c>
      <c r="J1157" s="8" t="s">
        <v>812</v>
      </c>
      <c r="K1157" s="9" t="n">
        <v>2</v>
      </c>
      <c r="L1157" s="11" t="s">
        <v>136</v>
      </c>
      <c r="M1157" s="10" t="str">
        <f aca="false">CONCATENATE("ME",K1157,"/",L1157)</f>
        <v>ME2/02</v>
      </c>
      <c r="N1157" s="10" t="str">
        <f aca="false">CONCATENATE(O1157,SUBSTITUTE(LOWER(M1157),"/","_"))</f>
        <v>gth_tx_done_me2_02</v>
      </c>
      <c r="O1157" s="3" t="s">
        <v>813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811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0000000000020000</v>
      </c>
      <c r="H1158" s="8" t="s">
        <v>24</v>
      </c>
      <c r="I1158" s="8" t="s">
        <v>21</v>
      </c>
      <c r="J1158" s="8" t="s">
        <v>812</v>
      </c>
      <c r="K1158" s="9" t="n">
        <v>2</v>
      </c>
      <c r="L1158" s="11" t="s">
        <v>137</v>
      </c>
      <c r="M1158" s="10" t="str">
        <f aca="false">CONCATENATE("ME",K1158,"/",L1158)</f>
        <v>ME2/03</v>
      </c>
      <c r="N1158" s="10" t="str">
        <f aca="false">CONCATENATE(O1158,SUBSTITUTE(LOWER(M1158),"/","_"))</f>
        <v>gth_tx_done_me2_03</v>
      </c>
      <c r="O1158" s="3" t="s">
        <v>813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811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0000000000040000</v>
      </c>
      <c r="H1159" s="8" t="s">
        <v>24</v>
      </c>
      <c r="I1159" s="8" t="s">
        <v>21</v>
      </c>
      <c r="J1159" s="8" t="s">
        <v>812</v>
      </c>
      <c r="K1159" s="9" t="n">
        <v>2</v>
      </c>
      <c r="L1159" s="11" t="s">
        <v>138</v>
      </c>
      <c r="M1159" s="10" t="str">
        <f aca="false">CONCATENATE("ME",K1159,"/",L1159)</f>
        <v>ME2/04</v>
      </c>
      <c r="N1159" s="10" t="str">
        <f aca="false">CONCATENATE(O1159,SUBSTITUTE(LOWER(M1159),"/","_"))</f>
        <v>gth_tx_done_me2_04</v>
      </c>
      <c r="O1159" s="3" t="s">
        <v>813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811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0000000000080000</v>
      </c>
      <c r="H1160" s="8" t="s">
        <v>24</v>
      </c>
      <c r="I1160" s="8" t="s">
        <v>21</v>
      </c>
      <c r="J1160" s="8" t="s">
        <v>812</v>
      </c>
      <c r="K1160" s="9" t="n">
        <v>2</v>
      </c>
      <c r="L1160" s="11" t="s">
        <v>139</v>
      </c>
      <c r="M1160" s="10" t="str">
        <f aca="false">CONCATENATE("ME",K1160,"/",L1160)</f>
        <v>ME2/05</v>
      </c>
      <c r="N1160" s="10" t="str">
        <f aca="false">CONCATENATE(O1160,SUBSTITUTE(LOWER(M1160),"/","_"))</f>
        <v>gth_tx_done_me2_05</v>
      </c>
      <c r="O1160" s="3" t="s">
        <v>813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811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0000000000100000</v>
      </c>
      <c r="H1161" s="8" t="s">
        <v>24</v>
      </c>
      <c r="I1161" s="8" t="s">
        <v>21</v>
      </c>
      <c r="J1161" s="8" t="s">
        <v>812</v>
      </c>
      <c r="K1161" s="9" t="n">
        <v>2</v>
      </c>
      <c r="L1161" s="11" t="s">
        <v>140</v>
      </c>
      <c r="M1161" s="10" t="str">
        <f aca="false">CONCATENATE("ME",K1161,"/",L1161)</f>
        <v>ME2/06</v>
      </c>
      <c r="N1161" s="10" t="str">
        <f aca="false">CONCATENATE(O1161,SUBSTITUTE(LOWER(M1161),"/","_"))</f>
        <v>gth_tx_done_me2_06</v>
      </c>
      <c r="O1161" s="3" t="s">
        <v>813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811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0000000000200000</v>
      </c>
      <c r="H1162" s="8" t="s">
        <v>24</v>
      </c>
      <c r="I1162" s="8" t="s">
        <v>21</v>
      </c>
      <c r="J1162" s="8" t="s">
        <v>812</v>
      </c>
      <c r="K1162" s="9" t="n">
        <v>2</v>
      </c>
      <c r="L1162" s="11" t="s">
        <v>141</v>
      </c>
      <c r="M1162" s="10" t="str">
        <f aca="false">CONCATENATE("ME",K1162,"/",L1162)</f>
        <v>ME2/07</v>
      </c>
      <c r="N1162" s="10" t="str">
        <f aca="false">CONCATENATE(O1162,SUBSTITUTE(LOWER(M1162),"/","_"))</f>
        <v>gth_tx_done_me2_07</v>
      </c>
      <c r="O1162" s="3" t="s">
        <v>813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811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0000000000400000</v>
      </c>
      <c r="H1163" s="8" t="s">
        <v>24</v>
      </c>
      <c r="I1163" s="8" t="s">
        <v>21</v>
      </c>
      <c r="J1163" s="8" t="s">
        <v>812</v>
      </c>
      <c r="K1163" s="9" t="n">
        <v>2</v>
      </c>
      <c r="L1163" s="11" t="s">
        <v>142</v>
      </c>
      <c r="M1163" s="10" t="str">
        <f aca="false">CONCATENATE("ME",K1163,"/",L1163)</f>
        <v>ME2/08</v>
      </c>
      <c r="N1163" s="10" t="str">
        <f aca="false">CONCATENATE(O1163,SUBSTITUTE(LOWER(M1163),"/","_"))</f>
        <v>gth_tx_done_me2_08</v>
      </c>
      <c r="O1163" s="3" t="s">
        <v>813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811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0000000000800000</v>
      </c>
      <c r="H1164" s="8" t="s">
        <v>24</v>
      </c>
      <c r="I1164" s="8" t="s">
        <v>21</v>
      </c>
      <c r="J1164" s="8" t="s">
        <v>812</v>
      </c>
      <c r="K1164" s="9" t="n">
        <v>2</v>
      </c>
      <c r="L1164" s="11" t="s">
        <v>143</v>
      </c>
      <c r="M1164" s="10" t="str">
        <f aca="false">CONCATENATE("ME",K1164,"/",L1164)</f>
        <v>ME2/09</v>
      </c>
      <c r="N1164" s="10" t="str">
        <f aca="false">CONCATENATE(O1164,SUBSTITUTE(LOWER(M1164),"/","_"))</f>
        <v>gth_tx_done_me2_09</v>
      </c>
      <c r="O1164" s="3" t="s">
        <v>813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811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0000000001000000</v>
      </c>
      <c r="H1165" s="8" t="s">
        <v>24</v>
      </c>
      <c r="I1165" s="8" t="s">
        <v>21</v>
      </c>
      <c r="J1165" s="8" t="s">
        <v>812</v>
      </c>
      <c r="K1165" s="9" t="n">
        <v>3</v>
      </c>
      <c r="L1165" s="11" t="s">
        <v>136</v>
      </c>
      <c r="M1165" s="10" t="str">
        <f aca="false">CONCATENATE("ME",K1165,"/",L1165)</f>
        <v>ME3/02</v>
      </c>
      <c r="N1165" s="10" t="str">
        <f aca="false">CONCATENATE(O1165,SUBSTITUTE(LOWER(M1165),"/","_"))</f>
        <v>gth_tx_done_me3_02</v>
      </c>
      <c r="O1165" s="3" t="s">
        <v>813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811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0000000002000000</v>
      </c>
      <c r="H1166" s="8" t="s">
        <v>24</v>
      </c>
      <c r="I1166" s="8" t="s">
        <v>21</v>
      </c>
      <c r="J1166" s="8" t="s">
        <v>812</v>
      </c>
      <c r="K1166" s="9" t="n">
        <v>3</v>
      </c>
      <c r="L1166" s="11" t="s">
        <v>137</v>
      </c>
      <c r="M1166" s="10" t="str">
        <f aca="false">CONCATENATE("ME",K1166,"/",L1166)</f>
        <v>ME3/03</v>
      </c>
      <c r="N1166" s="10" t="str">
        <f aca="false">CONCATENATE(O1166,SUBSTITUTE(LOWER(M1166),"/","_"))</f>
        <v>gth_tx_done_me3_03</v>
      </c>
      <c r="O1166" s="3" t="s">
        <v>813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811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0000000004000000</v>
      </c>
      <c r="H1167" s="8" t="s">
        <v>24</v>
      </c>
      <c r="I1167" s="8" t="s">
        <v>21</v>
      </c>
      <c r="J1167" s="8" t="s">
        <v>812</v>
      </c>
      <c r="K1167" s="9" t="n">
        <v>3</v>
      </c>
      <c r="L1167" s="11" t="s">
        <v>138</v>
      </c>
      <c r="M1167" s="10" t="str">
        <f aca="false">CONCATENATE("ME",K1167,"/",L1167)</f>
        <v>ME3/04</v>
      </c>
      <c r="N1167" s="10" t="str">
        <f aca="false">CONCATENATE(O1167,SUBSTITUTE(LOWER(M1167),"/","_"))</f>
        <v>gth_tx_done_me3_04</v>
      </c>
      <c r="O1167" s="3" t="s">
        <v>813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811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0000000008000000</v>
      </c>
      <c r="H1168" s="8" t="s">
        <v>24</v>
      </c>
      <c r="I1168" s="8" t="s">
        <v>21</v>
      </c>
      <c r="J1168" s="8" t="s">
        <v>812</v>
      </c>
      <c r="K1168" s="9" t="n">
        <v>3</v>
      </c>
      <c r="L1168" s="11" t="s">
        <v>139</v>
      </c>
      <c r="M1168" s="10" t="str">
        <f aca="false">CONCATENATE("ME",K1168,"/",L1168)</f>
        <v>ME3/05</v>
      </c>
      <c r="N1168" s="10" t="str">
        <f aca="false">CONCATENATE(O1168,SUBSTITUTE(LOWER(M1168),"/","_"))</f>
        <v>gth_tx_done_me3_05</v>
      </c>
      <c r="O1168" s="3" t="s">
        <v>813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811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0000000010000000</v>
      </c>
      <c r="H1169" s="8" t="s">
        <v>24</v>
      </c>
      <c r="I1169" s="8" t="s">
        <v>21</v>
      </c>
      <c r="J1169" s="8" t="s">
        <v>812</v>
      </c>
      <c r="K1169" s="9" t="n">
        <v>3</v>
      </c>
      <c r="L1169" s="11" t="s">
        <v>140</v>
      </c>
      <c r="M1169" s="10" t="str">
        <f aca="false">CONCATENATE("ME",K1169,"/",L1169)</f>
        <v>ME3/06</v>
      </c>
      <c r="N1169" s="10" t="str">
        <f aca="false">CONCATENATE(O1169,SUBSTITUTE(LOWER(M1169),"/","_"))</f>
        <v>gth_tx_done_me3_06</v>
      </c>
      <c r="O1169" s="3" t="s">
        <v>813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811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0000000020000000</v>
      </c>
      <c r="H1170" s="8" t="s">
        <v>24</v>
      </c>
      <c r="I1170" s="8" t="s">
        <v>21</v>
      </c>
      <c r="J1170" s="8" t="s">
        <v>812</v>
      </c>
      <c r="K1170" s="9" t="n">
        <v>3</v>
      </c>
      <c r="L1170" s="11" t="s">
        <v>141</v>
      </c>
      <c r="M1170" s="10" t="str">
        <f aca="false">CONCATENATE("ME",K1170,"/",L1170)</f>
        <v>ME3/07</v>
      </c>
      <c r="N1170" s="10" t="str">
        <f aca="false">CONCATENATE(O1170,SUBSTITUTE(LOWER(M1170),"/","_"))</f>
        <v>gth_tx_done_me3_07</v>
      </c>
      <c r="O1170" s="3" t="s">
        <v>813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811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0000000040000000</v>
      </c>
      <c r="H1171" s="8" t="s">
        <v>24</v>
      </c>
      <c r="I1171" s="8" t="s">
        <v>21</v>
      </c>
      <c r="J1171" s="8" t="s">
        <v>812</v>
      </c>
      <c r="K1171" s="9" t="n">
        <v>3</v>
      </c>
      <c r="L1171" s="11" t="s">
        <v>142</v>
      </c>
      <c r="M1171" s="10" t="str">
        <f aca="false">CONCATENATE("ME",K1171,"/",L1171)</f>
        <v>ME3/08</v>
      </c>
      <c r="N1171" s="10" t="str">
        <f aca="false">CONCATENATE(O1171,SUBSTITUTE(LOWER(M1171),"/","_"))</f>
        <v>gth_tx_done_me3_08</v>
      </c>
      <c r="O1171" s="3" t="s">
        <v>813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811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0000000080000000</v>
      </c>
      <c r="H1172" s="8" t="s">
        <v>24</v>
      </c>
      <c r="I1172" s="8" t="s">
        <v>21</v>
      </c>
      <c r="J1172" s="8" t="s">
        <v>812</v>
      </c>
      <c r="K1172" s="9" t="n">
        <v>3</v>
      </c>
      <c r="L1172" s="11" t="s">
        <v>143</v>
      </c>
      <c r="M1172" s="10" t="str">
        <f aca="false">CONCATENATE("ME",K1172,"/",L1172)</f>
        <v>ME3/09</v>
      </c>
      <c r="N1172" s="10" t="str">
        <f aca="false">CONCATENATE(O1172,SUBSTITUTE(LOWER(M1172),"/","_"))</f>
        <v>gth_tx_done_me3_09</v>
      </c>
      <c r="O1172" s="3" t="s">
        <v>813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811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0000000100000000</v>
      </c>
      <c r="H1173" s="8" t="s">
        <v>24</v>
      </c>
      <c r="I1173" s="8" t="s">
        <v>21</v>
      </c>
      <c r="J1173" s="8" t="s">
        <v>812</v>
      </c>
      <c r="K1173" s="9" t="n">
        <v>4</v>
      </c>
      <c r="L1173" s="11" t="s">
        <v>136</v>
      </c>
      <c r="M1173" s="10" t="str">
        <f aca="false">CONCATENATE("ME",K1173,"/",L1173)</f>
        <v>ME4/02</v>
      </c>
      <c r="N1173" s="10" t="str">
        <f aca="false">CONCATENATE(O1173,SUBSTITUTE(LOWER(M1173),"/","_"))</f>
        <v>gth_tx_done_me4_02</v>
      </c>
      <c r="O1173" s="3" t="s">
        <v>813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811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0000000200000000</v>
      </c>
      <c r="H1174" s="8" t="s">
        <v>24</v>
      </c>
      <c r="I1174" s="8" t="s">
        <v>21</v>
      </c>
      <c r="J1174" s="8" t="s">
        <v>812</v>
      </c>
      <c r="K1174" s="9" t="n">
        <v>4</v>
      </c>
      <c r="L1174" s="11" t="s">
        <v>137</v>
      </c>
      <c r="M1174" s="10" t="str">
        <f aca="false">CONCATENATE("ME",K1174,"/",L1174)</f>
        <v>ME4/03</v>
      </c>
      <c r="N1174" s="10" t="str">
        <f aca="false">CONCATENATE(O1174,SUBSTITUTE(LOWER(M1174),"/","_"))</f>
        <v>gth_tx_done_me4_03</v>
      </c>
      <c r="O1174" s="3" t="s">
        <v>813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811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0000000400000000</v>
      </c>
      <c r="H1175" s="8" t="s">
        <v>24</v>
      </c>
      <c r="I1175" s="8" t="s">
        <v>21</v>
      </c>
      <c r="J1175" s="8" t="s">
        <v>812</v>
      </c>
      <c r="K1175" s="9" t="n">
        <v>4</v>
      </c>
      <c r="L1175" s="11" t="s">
        <v>138</v>
      </c>
      <c r="M1175" s="10" t="str">
        <f aca="false">CONCATENATE("ME",K1175,"/",L1175)</f>
        <v>ME4/04</v>
      </c>
      <c r="N1175" s="10" t="str">
        <f aca="false">CONCATENATE(O1175,SUBSTITUTE(LOWER(M1175),"/","_"))</f>
        <v>gth_tx_done_me4_04</v>
      </c>
      <c r="O1175" s="3" t="s">
        <v>813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811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0000000800000000</v>
      </c>
      <c r="H1176" s="8" t="s">
        <v>24</v>
      </c>
      <c r="I1176" s="8" t="s">
        <v>21</v>
      </c>
      <c r="J1176" s="8" t="s">
        <v>812</v>
      </c>
      <c r="K1176" s="9" t="n">
        <v>4</v>
      </c>
      <c r="L1176" s="11" t="s">
        <v>139</v>
      </c>
      <c r="M1176" s="10" t="str">
        <f aca="false">CONCATENATE("ME",K1176,"/",L1176)</f>
        <v>ME4/05</v>
      </c>
      <c r="N1176" s="10" t="str">
        <f aca="false">CONCATENATE(O1176,SUBSTITUTE(LOWER(M1176),"/","_"))</f>
        <v>gth_tx_done_me4_05</v>
      </c>
      <c r="O1176" s="3" t="s">
        <v>813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811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0000001000000000</v>
      </c>
      <c r="H1177" s="8" t="s">
        <v>24</v>
      </c>
      <c r="I1177" s="8" t="s">
        <v>21</v>
      </c>
      <c r="J1177" s="8" t="s">
        <v>812</v>
      </c>
      <c r="K1177" s="9" t="n">
        <v>4</v>
      </c>
      <c r="L1177" s="11" t="s">
        <v>140</v>
      </c>
      <c r="M1177" s="10" t="str">
        <f aca="false">CONCATENATE("ME",K1177,"/",L1177)</f>
        <v>ME4/06</v>
      </c>
      <c r="N1177" s="10" t="str">
        <f aca="false">CONCATENATE(O1177,SUBSTITUTE(LOWER(M1177),"/","_"))</f>
        <v>gth_tx_done_me4_06</v>
      </c>
      <c r="O1177" s="3" t="s">
        <v>813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811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0000002000000000</v>
      </c>
      <c r="H1178" s="8" t="s">
        <v>24</v>
      </c>
      <c r="I1178" s="8" t="s">
        <v>21</v>
      </c>
      <c r="J1178" s="8" t="s">
        <v>812</v>
      </c>
      <c r="K1178" s="9" t="n">
        <v>4</v>
      </c>
      <c r="L1178" s="11" t="s">
        <v>141</v>
      </c>
      <c r="M1178" s="10" t="str">
        <f aca="false">CONCATENATE("ME",K1178,"/",L1178)</f>
        <v>ME4/07</v>
      </c>
      <c r="N1178" s="10" t="str">
        <f aca="false">CONCATENATE(O1178,SUBSTITUTE(LOWER(M1178),"/","_"))</f>
        <v>gth_tx_done_me4_07</v>
      </c>
      <c r="O1178" s="3" t="s">
        <v>813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811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0000004000000000</v>
      </c>
      <c r="H1179" s="8" t="s">
        <v>24</v>
      </c>
      <c r="I1179" s="8" t="s">
        <v>21</v>
      </c>
      <c r="J1179" s="8" t="s">
        <v>812</v>
      </c>
      <c r="K1179" s="9" t="n">
        <v>4</v>
      </c>
      <c r="L1179" s="11" t="s">
        <v>142</v>
      </c>
      <c r="M1179" s="10" t="str">
        <f aca="false">CONCATENATE("ME",K1179,"/",L1179)</f>
        <v>ME4/08</v>
      </c>
      <c r="N1179" s="10" t="str">
        <f aca="false">CONCATENATE(O1179,SUBSTITUTE(LOWER(M1179),"/","_"))</f>
        <v>gth_tx_done_me4_08</v>
      </c>
      <c r="O1179" s="3" t="s">
        <v>813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811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0000008000000000</v>
      </c>
      <c r="H1180" s="8" t="s">
        <v>24</v>
      </c>
      <c r="I1180" s="8" t="s">
        <v>21</v>
      </c>
      <c r="J1180" s="8" t="s">
        <v>812</v>
      </c>
      <c r="K1180" s="9" t="n">
        <v>4</v>
      </c>
      <c r="L1180" s="11" t="s">
        <v>143</v>
      </c>
      <c r="M1180" s="10" t="str">
        <f aca="false">CONCATENATE("ME",K1180,"/",L1180)</f>
        <v>ME4/09</v>
      </c>
      <c r="N1180" s="10" t="str">
        <f aca="false">CONCATENATE(O1180,SUBSTITUTE(LOWER(M1180),"/","_"))</f>
        <v>gth_tx_done_me4_09</v>
      </c>
      <c r="O1180" s="3" t="s">
        <v>813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811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0000010000000000</v>
      </c>
      <c r="H1181" s="8" t="s">
        <v>24</v>
      </c>
      <c r="I1181" s="8" t="s">
        <v>21</v>
      </c>
      <c r="J1181" s="8" t="s">
        <v>812</v>
      </c>
      <c r="K1181" s="10" t="s">
        <v>145</v>
      </c>
      <c r="L1181" s="11" t="s">
        <v>137</v>
      </c>
      <c r="M1181" s="10" t="str">
        <f aca="false">CONCATENATE("ME",K1181,"/",L1181)</f>
        <v>ME1n/03</v>
      </c>
      <c r="N1181" s="10" t="str">
        <f aca="false">CONCATENATE(O1181,SUBSTITUTE(LOWER(M1181),"/","_"))</f>
        <v>gth_tx_done_me1n_03</v>
      </c>
      <c r="O1181" s="3" t="s">
        <v>813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811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0000020000000000</v>
      </c>
      <c r="H1182" s="8" t="s">
        <v>24</v>
      </c>
      <c r="I1182" s="8" t="s">
        <v>21</v>
      </c>
      <c r="J1182" s="8" t="s">
        <v>812</v>
      </c>
      <c r="K1182" s="10" t="s">
        <v>145</v>
      </c>
      <c r="L1182" s="11" t="s">
        <v>140</v>
      </c>
      <c r="M1182" s="10" t="str">
        <f aca="false">CONCATENATE("ME",K1182,"/",L1182)</f>
        <v>ME1n/06</v>
      </c>
      <c r="N1182" s="10" t="str">
        <f aca="false">CONCATENATE(O1182,SUBSTITUTE(LOWER(M1182),"/","_"))</f>
        <v>gth_tx_done_me1n_06</v>
      </c>
      <c r="O1182" s="3" t="s">
        <v>813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811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0000040000000000</v>
      </c>
      <c r="H1183" s="8" t="s">
        <v>24</v>
      </c>
      <c r="I1183" s="8" t="s">
        <v>21</v>
      </c>
      <c r="J1183" s="8" t="s">
        <v>812</v>
      </c>
      <c r="K1183" s="10" t="s">
        <v>145</v>
      </c>
      <c r="L1183" s="11" t="s">
        <v>143</v>
      </c>
      <c r="M1183" s="10" t="str">
        <f aca="false">CONCATENATE("ME",K1183,"/",L1183)</f>
        <v>ME1n/09</v>
      </c>
      <c r="N1183" s="10" t="str">
        <f aca="false">CONCATENATE(O1183,SUBSTITUTE(LOWER(M1183),"/","_"))</f>
        <v>gth_tx_done_me1n_09</v>
      </c>
      <c r="O1183" s="3" t="s">
        <v>813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811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0000080000000000</v>
      </c>
      <c r="H1184" s="8" t="s">
        <v>24</v>
      </c>
      <c r="I1184" s="8" t="s">
        <v>21</v>
      </c>
      <c r="J1184" s="8" t="s">
        <v>812</v>
      </c>
      <c r="K1184" s="10" t="s">
        <v>146</v>
      </c>
      <c r="L1184" s="11" t="s">
        <v>137</v>
      </c>
      <c r="M1184" s="10" t="str">
        <f aca="false">CONCATENATE("ME",K1184,"/",L1184)</f>
        <v>ME2n/03</v>
      </c>
      <c r="N1184" s="10" t="str">
        <f aca="false">CONCATENATE(O1184,SUBSTITUTE(LOWER(M1184),"/","_"))</f>
        <v>gth_tx_done_me2n_03</v>
      </c>
      <c r="O1184" s="3" t="s">
        <v>813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811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0000100000000000</v>
      </c>
      <c r="H1185" s="8" t="s">
        <v>24</v>
      </c>
      <c r="I1185" s="8" t="s">
        <v>21</v>
      </c>
      <c r="J1185" s="8" t="s">
        <v>812</v>
      </c>
      <c r="K1185" s="10" t="s">
        <v>146</v>
      </c>
      <c r="L1185" s="11" t="s">
        <v>143</v>
      </c>
      <c r="M1185" s="10" t="str">
        <f aca="false">CONCATENATE("ME",K1185,"/",L1185)</f>
        <v>ME2n/09</v>
      </c>
      <c r="N1185" s="10" t="str">
        <f aca="false">CONCATENATE(O1185,SUBSTITUTE(LOWER(M1185),"/","_"))</f>
        <v>gth_tx_done_me2n_09</v>
      </c>
      <c r="O1185" s="3" t="s">
        <v>813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811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0000200000000000</v>
      </c>
      <c r="H1186" s="8" t="s">
        <v>24</v>
      </c>
      <c r="I1186" s="8" t="s">
        <v>21</v>
      </c>
      <c r="J1186" s="8" t="s">
        <v>812</v>
      </c>
      <c r="K1186" s="10" t="s">
        <v>147</v>
      </c>
      <c r="L1186" s="11" t="s">
        <v>137</v>
      </c>
      <c r="M1186" s="10" t="str">
        <f aca="false">CONCATENATE("ME",K1186,"/",L1186)</f>
        <v>ME3n/03</v>
      </c>
      <c r="N1186" s="10" t="str">
        <f aca="false">CONCATENATE(O1186,SUBSTITUTE(LOWER(M1186),"/","_"))</f>
        <v>gth_tx_done_me3n_03</v>
      </c>
      <c r="O1186" s="3" t="s">
        <v>813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811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0000400000000000</v>
      </c>
      <c r="H1187" s="8" t="s">
        <v>24</v>
      </c>
      <c r="I1187" s="8" t="s">
        <v>21</v>
      </c>
      <c r="J1187" s="8" t="s">
        <v>812</v>
      </c>
      <c r="K1187" s="10" t="s">
        <v>147</v>
      </c>
      <c r="L1187" s="11" t="s">
        <v>143</v>
      </c>
      <c r="M1187" s="10" t="str">
        <f aca="false">CONCATENATE("ME",K1187,"/",L1187)</f>
        <v>ME3n/09</v>
      </c>
      <c r="N1187" s="10" t="str">
        <f aca="false">CONCATENATE(O1187,SUBSTITUTE(LOWER(M1187),"/","_"))</f>
        <v>gth_tx_done_me3n_09</v>
      </c>
      <c r="O1187" s="3" t="s">
        <v>813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811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0000800000000000</v>
      </c>
      <c r="H1188" s="8" t="s">
        <v>24</v>
      </c>
      <c r="I1188" s="8" t="s">
        <v>21</v>
      </c>
      <c r="J1188" s="8" t="s">
        <v>812</v>
      </c>
      <c r="K1188" s="10" t="s">
        <v>148</v>
      </c>
      <c r="L1188" s="11" t="s">
        <v>137</v>
      </c>
      <c r="M1188" s="10" t="str">
        <f aca="false">CONCATENATE("ME",K1188,"/",L1188)</f>
        <v>ME4n/03</v>
      </c>
      <c r="N1188" s="10" t="str">
        <f aca="false">CONCATENATE(O1188,SUBSTITUTE(LOWER(M1188),"/","_"))</f>
        <v>gth_tx_done_me4n_03</v>
      </c>
      <c r="O1188" s="3" t="s">
        <v>813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811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0001000000000000</v>
      </c>
      <c r="H1189" s="8" t="s">
        <v>24</v>
      </c>
      <c r="I1189" s="8" t="s">
        <v>21</v>
      </c>
      <c r="J1189" s="8" t="s">
        <v>812</v>
      </c>
      <c r="K1189" s="10" t="s">
        <v>148</v>
      </c>
      <c r="L1189" s="11" t="s">
        <v>143</v>
      </c>
      <c r="M1189" s="10" t="str">
        <f aca="false">CONCATENATE("ME",K1189,"/",L1189)</f>
        <v>ME4n/09</v>
      </c>
      <c r="N1189" s="10" t="str">
        <f aca="false">CONCATENATE(O1189,SUBSTITUTE(LOWER(M1189),"/","_"))</f>
        <v>gth_tx_done_me4n_09</v>
      </c>
      <c r="O1189" s="3" t="s">
        <v>813</v>
      </c>
    </row>
    <row r="1190" customFormat="false" ht="14.4" hidden="false" customHeight="false" outlineLevel="0" collapsed="false">
      <c r="A1190" s="8"/>
      <c r="B1190" s="9"/>
      <c r="C1190" s="9"/>
      <c r="D1190" s="9"/>
      <c r="E1190" s="10"/>
      <c r="F1190" s="8"/>
      <c r="G1190" s="10"/>
      <c r="H1190" s="8"/>
      <c r="I1190" s="8"/>
      <c r="J1190" s="8"/>
      <c r="K1190" s="10"/>
      <c r="L1190" s="11"/>
      <c r="M1190" s="10"/>
      <c r="N1190" s="10"/>
    </row>
    <row r="1191" customFormat="false" ht="14.4" hidden="false" customHeight="false" outlineLevel="0" collapsed="false">
      <c r="A1191" s="8" t="s">
        <v>119</v>
      </c>
      <c r="B1191" s="9" t="n">
        <v>54</v>
      </c>
      <c r="C1191" s="9" t="n">
        <v>0</v>
      </c>
      <c r="D1191" s="9" t="s">
        <v>814</v>
      </c>
      <c r="E1191" s="10" t="str">
        <f aca="false">DEC2HEX(HEX2DEC(A1191)+B1191*4096+HEX2DEC(D1191)*8,8)</f>
        <v>000B62D8</v>
      </c>
      <c r="F1191" s="8" t="s">
        <v>91</v>
      </c>
      <c r="G1191" s="8" t="s">
        <v>804</v>
      </c>
      <c r="H1191" s="8" t="s">
        <v>24</v>
      </c>
      <c r="I1191" s="8" t="s">
        <v>24</v>
      </c>
      <c r="J1191" s="8" t="s">
        <v>815</v>
      </c>
      <c r="K1191" s="10"/>
      <c r="L1191" s="11"/>
      <c r="M1191" s="10" t="s">
        <v>792</v>
      </c>
      <c r="N1191" s="10" t="str">
        <f aca="false">CONCATENATE(O1191,SUBSTITUTE(LOWER(M1191),"/","_"))</f>
        <v>link_power_down_all</v>
      </c>
      <c r="O1191" s="3" t="s">
        <v>816</v>
      </c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814</v>
      </c>
      <c r="E1192" s="10" t="str">
        <f aca="false">DEC2HEX(HEX2DEC(A1192)+B1192*4096+HEX2DEC(D1192)*8,8)</f>
        <v>000B62D8</v>
      </c>
      <c r="F1192" s="8" t="s">
        <v>91</v>
      </c>
      <c r="G1192" s="8" t="s">
        <v>149</v>
      </c>
      <c r="H1192" s="8" t="s">
        <v>24</v>
      </c>
      <c r="I1192" s="8" t="s">
        <v>24</v>
      </c>
      <c r="J1192" s="8" t="s">
        <v>815</v>
      </c>
      <c r="K1192" s="10" t="s">
        <v>123</v>
      </c>
      <c r="L1192" s="11" t="s">
        <v>136</v>
      </c>
      <c r="M1192" s="10" t="str">
        <f aca="false">CONCATENATE("ME",K1192,"/",L1192)</f>
        <v>ME1a/02</v>
      </c>
      <c r="N1192" s="10" t="str">
        <f aca="false">CONCATENATE(O1192,SUBSTITUTE(LOWER(M1192),"/","_"))</f>
        <v>link_power_down_me1a_02</v>
      </c>
      <c r="O1192" s="3" t="s">
        <v>816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814</v>
      </c>
      <c r="E1193" s="10" t="str">
        <f aca="false">DEC2HEX(HEX2DEC(A1193)+B1193*4096+HEX2DEC(D1193)*8,8)</f>
        <v>000B62D8</v>
      </c>
      <c r="F1193" s="8" t="s">
        <v>91</v>
      </c>
      <c r="G1193" s="8" t="s">
        <v>152</v>
      </c>
      <c r="H1193" s="8" t="s">
        <v>24</v>
      </c>
      <c r="I1193" s="8" t="s">
        <v>24</v>
      </c>
      <c r="J1193" s="8" t="s">
        <v>815</v>
      </c>
      <c r="K1193" s="10" t="s">
        <v>123</v>
      </c>
      <c r="L1193" s="11" t="s">
        <v>137</v>
      </c>
      <c r="M1193" s="10" t="str">
        <f aca="false">CONCATENATE("ME",K1193,"/",L1193)</f>
        <v>ME1a/03</v>
      </c>
      <c r="N1193" s="10" t="str">
        <f aca="false">CONCATENATE(O1193,SUBSTITUTE(LOWER(M1193),"/","_"))</f>
        <v>link_power_down_me1a_03</v>
      </c>
      <c r="O1193" s="3" t="s">
        <v>816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814</v>
      </c>
      <c r="E1194" s="10" t="str">
        <f aca="false">DEC2HEX(HEX2DEC(A1194)+B1194*4096+HEX2DEC(D1194)*8,8)</f>
        <v>000B62D8</v>
      </c>
      <c r="F1194" s="8" t="s">
        <v>91</v>
      </c>
      <c r="G1194" s="8" t="s">
        <v>155</v>
      </c>
      <c r="H1194" s="8" t="s">
        <v>24</v>
      </c>
      <c r="I1194" s="8" t="s">
        <v>24</v>
      </c>
      <c r="J1194" s="8" t="s">
        <v>815</v>
      </c>
      <c r="K1194" s="10" t="s">
        <v>123</v>
      </c>
      <c r="L1194" s="11" t="s">
        <v>138</v>
      </c>
      <c r="M1194" s="10" t="str">
        <f aca="false">CONCATENATE("ME",K1194,"/",L1194)</f>
        <v>ME1a/04</v>
      </c>
      <c r="N1194" s="10" t="str">
        <f aca="false">CONCATENATE(O1194,SUBSTITUTE(LOWER(M1194),"/","_"))</f>
        <v>link_power_down_me1a_04</v>
      </c>
      <c r="O1194" s="3" t="s">
        <v>816</v>
      </c>
    </row>
    <row r="1195" customFormat="false" ht="14.4" hidden="false" customHeight="false" outlineLevel="0" collapsed="false">
      <c r="A1195" s="8" t="s">
        <v>119</v>
      </c>
      <c r="B1195" s="9" t="n">
        <v>54</v>
      </c>
      <c r="C1195" s="9" t="n">
        <v>0</v>
      </c>
      <c r="D1195" s="9" t="s">
        <v>814</v>
      </c>
      <c r="E1195" s="10" t="str">
        <f aca="false">DEC2HEX(HEX2DEC(A1195)+B1195*4096+HEX2DEC(D1195)*8,8)</f>
        <v>000B62D8</v>
      </c>
      <c r="F1195" s="8" t="s">
        <v>91</v>
      </c>
      <c r="G1195" s="8" t="s">
        <v>158</v>
      </c>
      <c r="H1195" s="8" t="s">
        <v>24</v>
      </c>
      <c r="I1195" s="8" t="s">
        <v>24</v>
      </c>
      <c r="J1195" s="8" t="s">
        <v>815</v>
      </c>
      <c r="K1195" s="10" t="s">
        <v>123</v>
      </c>
      <c r="L1195" s="11" t="s">
        <v>139</v>
      </c>
      <c r="M1195" s="10" t="str">
        <f aca="false">CONCATENATE("ME",K1195,"/",L1195)</f>
        <v>ME1a/05</v>
      </c>
      <c r="N1195" s="10" t="str">
        <f aca="false">CONCATENATE(O1195,SUBSTITUTE(LOWER(M1195),"/","_"))</f>
        <v>link_power_down_me1a_05</v>
      </c>
      <c r="O1195" s="3" t="s">
        <v>816</v>
      </c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814</v>
      </c>
      <c r="E1196" s="10" t="str">
        <f aca="false">DEC2HEX(HEX2DEC(A1196)+B1196*4096+HEX2DEC(D1196)*8,8)</f>
        <v>000B62D8</v>
      </c>
      <c r="F1196" s="8" t="s">
        <v>91</v>
      </c>
      <c r="G1196" s="10" t="str">
        <f aca="false">RIGHT(CONCATENATE(G1192,"0"),16)</f>
        <v>0000000000000010</v>
      </c>
      <c r="H1196" s="8" t="s">
        <v>24</v>
      </c>
      <c r="I1196" s="8" t="s">
        <v>24</v>
      </c>
      <c r="J1196" s="8" t="s">
        <v>815</v>
      </c>
      <c r="K1196" s="10" t="s">
        <v>123</v>
      </c>
      <c r="L1196" s="11" t="s">
        <v>140</v>
      </c>
      <c r="M1196" s="10" t="str">
        <f aca="false">CONCATENATE("ME",K1196,"/",L1196)</f>
        <v>ME1a/06</v>
      </c>
      <c r="N1196" s="10" t="str">
        <f aca="false">CONCATENATE(O1196,SUBSTITUTE(LOWER(M1196),"/","_"))</f>
        <v>link_power_down_me1a_06</v>
      </c>
      <c r="O1196" s="3" t="s">
        <v>816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814</v>
      </c>
      <c r="E1197" s="10" t="str">
        <f aca="false">DEC2HEX(HEX2DEC(A1197)+B1197*4096+HEX2DEC(D1197)*8,8)</f>
        <v>000B62D8</v>
      </c>
      <c r="F1197" s="8" t="s">
        <v>91</v>
      </c>
      <c r="G1197" s="10" t="str">
        <f aca="false">RIGHT(CONCATENATE(G1193,"0"),16)</f>
        <v>0000000000000020</v>
      </c>
      <c r="H1197" s="8" t="s">
        <v>24</v>
      </c>
      <c r="I1197" s="8" t="s">
        <v>24</v>
      </c>
      <c r="J1197" s="8" t="s">
        <v>815</v>
      </c>
      <c r="K1197" s="10" t="s">
        <v>123</v>
      </c>
      <c r="L1197" s="11" t="s">
        <v>141</v>
      </c>
      <c r="M1197" s="10" t="str">
        <f aca="false">CONCATENATE("ME",K1197,"/",L1197)</f>
        <v>ME1a/07</v>
      </c>
      <c r="N1197" s="10" t="str">
        <f aca="false">CONCATENATE(O1197,SUBSTITUTE(LOWER(M1197),"/","_"))</f>
        <v>link_power_down_me1a_07</v>
      </c>
      <c r="O1197" s="3" t="s">
        <v>816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814</v>
      </c>
      <c r="E1198" s="10" t="str">
        <f aca="false">DEC2HEX(HEX2DEC(A1198)+B1198*4096+HEX2DEC(D1198)*8,8)</f>
        <v>000B62D8</v>
      </c>
      <c r="F1198" s="8" t="s">
        <v>91</v>
      </c>
      <c r="G1198" s="10" t="str">
        <f aca="false">RIGHT(CONCATENATE(G1194,"0"),16)</f>
        <v>0000000000000040</v>
      </c>
      <c r="H1198" s="8" t="s">
        <v>24</v>
      </c>
      <c r="I1198" s="8" t="s">
        <v>24</v>
      </c>
      <c r="J1198" s="8" t="s">
        <v>815</v>
      </c>
      <c r="K1198" s="10" t="s">
        <v>123</v>
      </c>
      <c r="L1198" s="11" t="s">
        <v>142</v>
      </c>
      <c r="M1198" s="10" t="str">
        <f aca="false">CONCATENATE("ME",K1198,"/",L1198)</f>
        <v>ME1a/08</v>
      </c>
      <c r="N1198" s="10" t="str">
        <f aca="false">CONCATENATE(O1198,SUBSTITUTE(LOWER(M1198),"/","_"))</f>
        <v>link_power_down_me1a_08</v>
      </c>
      <c r="O1198" s="3" t="s">
        <v>816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814</v>
      </c>
      <c r="E1199" s="10" t="str">
        <f aca="false">DEC2HEX(HEX2DEC(A1199)+B1199*4096+HEX2DEC(D1199)*8,8)</f>
        <v>000B62D8</v>
      </c>
      <c r="F1199" s="8" t="s">
        <v>91</v>
      </c>
      <c r="G1199" s="10" t="str">
        <f aca="false">RIGHT(CONCATENATE(G1195,"0"),16)</f>
        <v>0000000000000080</v>
      </c>
      <c r="H1199" s="8" t="s">
        <v>24</v>
      </c>
      <c r="I1199" s="8" t="s">
        <v>24</v>
      </c>
      <c r="J1199" s="8" t="s">
        <v>815</v>
      </c>
      <c r="K1199" s="10" t="s">
        <v>123</v>
      </c>
      <c r="L1199" s="11" t="s">
        <v>143</v>
      </c>
      <c r="M1199" s="10" t="str">
        <f aca="false">CONCATENATE("ME",K1199,"/",L1199)</f>
        <v>ME1a/09</v>
      </c>
      <c r="N1199" s="10" t="str">
        <f aca="false">CONCATENATE(O1199,SUBSTITUTE(LOWER(M1199),"/","_"))</f>
        <v>link_power_down_me1a_09</v>
      </c>
      <c r="O1199" s="3" t="s">
        <v>816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814</v>
      </c>
      <c r="E1200" s="10" t="str">
        <f aca="false">DEC2HEX(HEX2DEC(A1200)+B1200*4096+HEX2DEC(D1200)*8,8)</f>
        <v>000B62D8</v>
      </c>
      <c r="F1200" s="8" t="s">
        <v>91</v>
      </c>
      <c r="G1200" s="10" t="str">
        <f aca="false">RIGHT(CONCATENATE(G1196,"0"),16)</f>
        <v>0000000000000100</v>
      </c>
      <c r="H1200" s="8" t="s">
        <v>24</v>
      </c>
      <c r="I1200" s="8" t="s">
        <v>24</v>
      </c>
      <c r="J1200" s="8" t="s">
        <v>815</v>
      </c>
      <c r="K1200" s="10" t="s">
        <v>144</v>
      </c>
      <c r="L1200" s="11" t="s">
        <v>136</v>
      </c>
      <c r="M1200" s="10" t="str">
        <f aca="false">CONCATENATE("ME",K1200,"/",L1200)</f>
        <v>ME1b/02</v>
      </c>
      <c r="N1200" s="10" t="str">
        <f aca="false">CONCATENATE(O1200,SUBSTITUTE(LOWER(M1200),"/","_"))</f>
        <v>link_power_down_me1b_02</v>
      </c>
      <c r="O1200" s="3" t="s">
        <v>816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814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0000000000000200</v>
      </c>
      <c r="H1201" s="8" t="s">
        <v>24</v>
      </c>
      <c r="I1201" s="8" t="s">
        <v>24</v>
      </c>
      <c r="J1201" s="8" t="s">
        <v>815</v>
      </c>
      <c r="K1201" s="10" t="s">
        <v>144</v>
      </c>
      <c r="L1201" s="11" t="s">
        <v>137</v>
      </c>
      <c r="M1201" s="10" t="str">
        <f aca="false">CONCATENATE("ME",K1201,"/",L1201)</f>
        <v>ME1b/03</v>
      </c>
      <c r="N1201" s="10" t="str">
        <f aca="false">CONCATENATE(O1201,SUBSTITUTE(LOWER(M1201),"/","_"))</f>
        <v>link_power_down_me1b_03</v>
      </c>
      <c r="O1201" s="3" t="s">
        <v>816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814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0000000000000400</v>
      </c>
      <c r="H1202" s="8" t="s">
        <v>24</v>
      </c>
      <c r="I1202" s="8" t="s">
        <v>24</v>
      </c>
      <c r="J1202" s="8" t="s">
        <v>815</v>
      </c>
      <c r="K1202" s="10" t="s">
        <v>144</v>
      </c>
      <c r="L1202" s="11" t="s">
        <v>138</v>
      </c>
      <c r="M1202" s="10" t="str">
        <f aca="false">CONCATENATE("ME",K1202,"/",L1202)</f>
        <v>ME1b/04</v>
      </c>
      <c r="N1202" s="10" t="str">
        <f aca="false">CONCATENATE(O1202,SUBSTITUTE(LOWER(M1202),"/","_"))</f>
        <v>link_power_down_me1b_04</v>
      </c>
      <c r="O1202" s="3" t="s">
        <v>816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814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0000000000000800</v>
      </c>
      <c r="H1203" s="8" t="s">
        <v>24</v>
      </c>
      <c r="I1203" s="8" t="s">
        <v>24</v>
      </c>
      <c r="J1203" s="8" t="s">
        <v>815</v>
      </c>
      <c r="K1203" s="10" t="s">
        <v>144</v>
      </c>
      <c r="L1203" s="11" t="s">
        <v>139</v>
      </c>
      <c r="M1203" s="10" t="str">
        <f aca="false">CONCATENATE("ME",K1203,"/",L1203)</f>
        <v>ME1b/05</v>
      </c>
      <c r="N1203" s="10" t="str">
        <f aca="false">CONCATENATE(O1203,SUBSTITUTE(LOWER(M1203),"/","_"))</f>
        <v>link_power_down_me1b_05</v>
      </c>
      <c r="O1203" s="3" t="s">
        <v>816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814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0000000000001000</v>
      </c>
      <c r="H1204" s="8" t="s">
        <v>24</v>
      </c>
      <c r="I1204" s="8" t="s">
        <v>24</v>
      </c>
      <c r="J1204" s="8" t="s">
        <v>815</v>
      </c>
      <c r="K1204" s="10" t="s">
        <v>144</v>
      </c>
      <c r="L1204" s="11" t="s">
        <v>140</v>
      </c>
      <c r="M1204" s="10" t="str">
        <f aca="false">CONCATENATE("ME",K1204,"/",L1204)</f>
        <v>ME1b/06</v>
      </c>
      <c r="N1204" s="10" t="str">
        <f aca="false">CONCATENATE(O1204,SUBSTITUTE(LOWER(M1204),"/","_"))</f>
        <v>link_power_down_me1b_06</v>
      </c>
      <c r="O1204" s="3" t="s">
        <v>816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814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0000000000002000</v>
      </c>
      <c r="H1205" s="8" t="s">
        <v>24</v>
      </c>
      <c r="I1205" s="8" t="s">
        <v>24</v>
      </c>
      <c r="J1205" s="8" t="s">
        <v>815</v>
      </c>
      <c r="K1205" s="10" t="s">
        <v>144</v>
      </c>
      <c r="L1205" s="11" t="s">
        <v>141</v>
      </c>
      <c r="M1205" s="10" t="str">
        <f aca="false">CONCATENATE("ME",K1205,"/",L1205)</f>
        <v>ME1b/07</v>
      </c>
      <c r="N1205" s="10" t="str">
        <f aca="false">CONCATENATE(O1205,SUBSTITUTE(LOWER(M1205),"/","_"))</f>
        <v>link_power_down_me1b_07</v>
      </c>
      <c r="O1205" s="3" t="s">
        <v>816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814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0000000000004000</v>
      </c>
      <c r="H1206" s="8" t="s">
        <v>24</v>
      </c>
      <c r="I1206" s="8" t="s">
        <v>24</v>
      </c>
      <c r="J1206" s="8" t="s">
        <v>815</v>
      </c>
      <c r="K1206" s="10" t="s">
        <v>144</v>
      </c>
      <c r="L1206" s="11" t="s">
        <v>142</v>
      </c>
      <c r="M1206" s="10" t="str">
        <f aca="false">CONCATENATE("ME",K1206,"/",L1206)</f>
        <v>ME1b/08</v>
      </c>
      <c r="N1206" s="10" t="str">
        <f aca="false">CONCATENATE(O1206,SUBSTITUTE(LOWER(M1206),"/","_"))</f>
        <v>link_power_down_me1b_08</v>
      </c>
      <c r="O1206" s="3" t="s">
        <v>816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814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0000000000008000</v>
      </c>
      <c r="H1207" s="8" t="s">
        <v>24</v>
      </c>
      <c r="I1207" s="8" t="s">
        <v>24</v>
      </c>
      <c r="J1207" s="8" t="s">
        <v>815</v>
      </c>
      <c r="K1207" s="10" t="s">
        <v>144</v>
      </c>
      <c r="L1207" s="11" t="s">
        <v>143</v>
      </c>
      <c r="M1207" s="10" t="str">
        <f aca="false">CONCATENATE("ME",K1207,"/",L1207)</f>
        <v>ME1b/09</v>
      </c>
      <c r="N1207" s="10" t="str">
        <f aca="false">CONCATENATE(O1207,SUBSTITUTE(LOWER(M1207),"/","_"))</f>
        <v>link_power_down_me1b_09</v>
      </c>
      <c r="O1207" s="3" t="s">
        <v>816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814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0000000000010000</v>
      </c>
      <c r="H1208" s="8" t="s">
        <v>24</v>
      </c>
      <c r="I1208" s="8" t="s">
        <v>24</v>
      </c>
      <c r="J1208" s="8" t="s">
        <v>815</v>
      </c>
      <c r="K1208" s="9" t="n">
        <v>2</v>
      </c>
      <c r="L1208" s="11" t="s">
        <v>136</v>
      </c>
      <c r="M1208" s="10" t="str">
        <f aca="false">CONCATENATE("ME",K1208,"/",L1208)</f>
        <v>ME2/02</v>
      </c>
      <c r="N1208" s="10" t="str">
        <f aca="false">CONCATENATE(O1208,SUBSTITUTE(LOWER(M1208),"/","_"))</f>
        <v>link_power_down_me2_02</v>
      </c>
      <c r="O1208" s="3" t="s">
        <v>816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814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0000000000020000</v>
      </c>
      <c r="H1209" s="8" t="s">
        <v>24</v>
      </c>
      <c r="I1209" s="8" t="s">
        <v>24</v>
      </c>
      <c r="J1209" s="8" t="s">
        <v>815</v>
      </c>
      <c r="K1209" s="9" t="n">
        <v>2</v>
      </c>
      <c r="L1209" s="11" t="s">
        <v>137</v>
      </c>
      <c r="M1209" s="10" t="str">
        <f aca="false">CONCATENATE("ME",K1209,"/",L1209)</f>
        <v>ME2/03</v>
      </c>
      <c r="N1209" s="10" t="str">
        <f aca="false">CONCATENATE(O1209,SUBSTITUTE(LOWER(M1209),"/","_"))</f>
        <v>link_power_down_me2_03</v>
      </c>
      <c r="O1209" s="3" t="s">
        <v>816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814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0000000000040000</v>
      </c>
      <c r="H1210" s="8" t="s">
        <v>24</v>
      </c>
      <c r="I1210" s="8" t="s">
        <v>24</v>
      </c>
      <c r="J1210" s="8" t="s">
        <v>815</v>
      </c>
      <c r="K1210" s="9" t="n">
        <v>2</v>
      </c>
      <c r="L1210" s="11" t="s">
        <v>138</v>
      </c>
      <c r="M1210" s="10" t="str">
        <f aca="false">CONCATENATE("ME",K1210,"/",L1210)</f>
        <v>ME2/04</v>
      </c>
      <c r="N1210" s="10" t="str">
        <f aca="false">CONCATENATE(O1210,SUBSTITUTE(LOWER(M1210),"/","_"))</f>
        <v>link_power_down_me2_04</v>
      </c>
      <c r="O1210" s="3" t="s">
        <v>816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814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0000000000080000</v>
      </c>
      <c r="H1211" s="8" t="s">
        <v>24</v>
      </c>
      <c r="I1211" s="8" t="s">
        <v>24</v>
      </c>
      <c r="J1211" s="8" t="s">
        <v>815</v>
      </c>
      <c r="K1211" s="9" t="n">
        <v>2</v>
      </c>
      <c r="L1211" s="11" t="s">
        <v>139</v>
      </c>
      <c r="M1211" s="10" t="str">
        <f aca="false">CONCATENATE("ME",K1211,"/",L1211)</f>
        <v>ME2/05</v>
      </c>
      <c r="N1211" s="10" t="str">
        <f aca="false">CONCATENATE(O1211,SUBSTITUTE(LOWER(M1211),"/","_"))</f>
        <v>link_power_down_me2_05</v>
      </c>
      <c r="O1211" s="3" t="s">
        <v>816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814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0000000000100000</v>
      </c>
      <c r="H1212" s="8" t="s">
        <v>24</v>
      </c>
      <c r="I1212" s="8" t="s">
        <v>24</v>
      </c>
      <c r="J1212" s="8" t="s">
        <v>815</v>
      </c>
      <c r="K1212" s="9" t="n">
        <v>2</v>
      </c>
      <c r="L1212" s="11" t="s">
        <v>140</v>
      </c>
      <c r="M1212" s="10" t="str">
        <f aca="false">CONCATENATE("ME",K1212,"/",L1212)</f>
        <v>ME2/06</v>
      </c>
      <c r="N1212" s="10" t="str">
        <f aca="false">CONCATENATE(O1212,SUBSTITUTE(LOWER(M1212),"/","_"))</f>
        <v>link_power_down_me2_06</v>
      </c>
      <c r="O1212" s="3" t="s">
        <v>816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814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0000000000200000</v>
      </c>
      <c r="H1213" s="8" t="s">
        <v>24</v>
      </c>
      <c r="I1213" s="8" t="s">
        <v>24</v>
      </c>
      <c r="J1213" s="8" t="s">
        <v>815</v>
      </c>
      <c r="K1213" s="9" t="n">
        <v>2</v>
      </c>
      <c r="L1213" s="11" t="s">
        <v>141</v>
      </c>
      <c r="M1213" s="10" t="str">
        <f aca="false">CONCATENATE("ME",K1213,"/",L1213)</f>
        <v>ME2/07</v>
      </c>
      <c r="N1213" s="10" t="str">
        <f aca="false">CONCATENATE(O1213,SUBSTITUTE(LOWER(M1213),"/","_"))</f>
        <v>link_power_down_me2_07</v>
      </c>
      <c r="O1213" s="3" t="s">
        <v>816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814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0000000000400000</v>
      </c>
      <c r="H1214" s="8" t="s">
        <v>24</v>
      </c>
      <c r="I1214" s="8" t="s">
        <v>24</v>
      </c>
      <c r="J1214" s="8" t="s">
        <v>815</v>
      </c>
      <c r="K1214" s="9" t="n">
        <v>2</v>
      </c>
      <c r="L1214" s="11" t="s">
        <v>142</v>
      </c>
      <c r="M1214" s="10" t="str">
        <f aca="false">CONCATENATE("ME",K1214,"/",L1214)</f>
        <v>ME2/08</v>
      </c>
      <c r="N1214" s="10" t="str">
        <f aca="false">CONCATENATE(O1214,SUBSTITUTE(LOWER(M1214),"/","_"))</f>
        <v>link_power_down_me2_08</v>
      </c>
      <c r="O1214" s="3" t="s">
        <v>816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814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0000000000800000</v>
      </c>
      <c r="H1215" s="8" t="s">
        <v>24</v>
      </c>
      <c r="I1215" s="8" t="s">
        <v>24</v>
      </c>
      <c r="J1215" s="8" t="s">
        <v>815</v>
      </c>
      <c r="K1215" s="9" t="n">
        <v>2</v>
      </c>
      <c r="L1215" s="11" t="s">
        <v>143</v>
      </c>
      <c r="M1215" s="10" t="str">
        <f aca="false">CONCATENATE("ME",K1215,"/",L1215)</f>
        <v>ME2/09</v>
      </c>
      <c r="N1215" s="10" t="str">
        <f aca="false">CONCATENATE(O1215,SUBSTITUTE(LOWER(M1215),"/","_"))</f>
        <v>link_power_down_me2_09</v>
      </c>
      <c r="O1215" s="3" t="s">
        <v>816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814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0000000001000000</v>
      </c>
      <c r="H1216" s="8" t="s">
        <v>24</v>
      </c>
      <c r="I1216" s="8" t="s">
        <v>24</v>
      </c>
      <c r="J1216" s="8" t="s">
        <v>815</v>
      </c>
      <c r="K1216" s="9" t="n">
        <v>3</v>
      </c>
      <c r="L1216" s="11" t="s">
        <v>136</v>
      </c>
      <c r="M1216" s="10" t="str">
        <f aca="false">CONCATENATE("ME",K1216,"/",L1216)</f>
        <v>ME3/02</v>
      </c>
      <c r="N1216" s="10" t="str">
        <f aca="false">CONCATENATE(O1216,SUBSTITUTE(LOWER(M1216),"/","_"))</f>
        <v>link_power_down_me3_02</v>
      </c>
      <c r="O1216" s="3" t="s">
        <v>816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814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0000000002000000</v>
      </c>
      <c r="H1217" s="8" t="s">
        <v>24</v>
      </c>
      <c r="I1217" s="8" t="s">
        <v>24</v>
      </c>
      <c r="J1217" s="8" t="s">
        <v>815</v>
      </c>
      <c r="K1217" s="9" t="n">
        <v>3</v>
      </c>
      <c r="L1217" s="11" t="s">
        <v>137</v>
      </c>
      <c r="M1217" s="10" t="str">
        <f aca="false">CONCATENATE("ME",K1217,"/",L1217)</f>
        <v>ME3/03</v>
      </c>
      <c r="N1217" s="10" t="str">
        <f aca="false">CONCATENATE(O1217,SUBSTITUTE(LOWER(M1217),"/","_"))</f>
        <v>link_power_down_me3_03</v>
      </c>
      <c r="O1217" s="3" t="s">
        <v>816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814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0000000004000000</v>
      </c>
      <c r="H1218" s="8" t="s">
        <v>24</v>
      </c>
      <c r="I1218" s="8" t="s">
        <v>24</v>
      </c>
      <c r="J1218" s="8" t="s">
        <v>815</v>
      </c>
      <c r="K1218" s="9" t="n">
        <v>3</v>
      </c>
      <c r="L1218" s="11" t="s">
        <v>138</v>
      </c>
      <c r="M1218" s="10" t="str">
        <f aca="false">CONCATENATE("ME",K1218,"/",L1218)</f>
        <v>ME3/04</v>
      </c>
      <c r="N1218" s="10" t="str">
        <f aca="false">CONCATENATE(O1218,SUBSTITUTE(LOWER(M1218),"/","_"))</f>
        <v>link_power_down_me3_04</v>
      </c>
      <c r="O1218" s="3" t="s">
        <v>816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814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0000000008000000</v>
      </c>
      <c r="H1219" s="8" t="s">
        <v>24</v>
      </c>
      <c r="I1219" s="8" t="s">
        <v>24</v>
      </c>
      <c r="J1219" s="8" t="s">
        <v>815</v>
      </c>
      <c r="K1219" s="9" t="n">
        <v>3</v>
      </c>
      <c r="L1219" s="11" t="s">
        <v>139</v>
      </c>
      <c r="M1219" s="10" t="str">
        <f aca="false">CONCATENATE("ME",K1219,"/",L1219)</f>
        <v>ME3/05</v>
      </c>
      <c r="N1219" s="10" t="str">
        <f aca="false">CONCATENATE(O1219,SUBSTITUTE(LOWER(M1219),"/","_"))</f>
        <v>link_power_down_me3_05</v>
      </c>
      <c r="O1219" s="3" t="s">
        <v>816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814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0000000010000000</v>
      </c>
      <c r="H1220" s="8" t="s">
        <v>24</v>
      </c>
      <c r="I1220" s="8" t="s">
        <v>24</v>
      </c>
      <c r="J1220" s="8" t="s">
        <v>815</v>
      </c>
      <c r="K1220" s="9" t="n">
        <v>3</v>
      </c>
      <c r="L1220" s="11" t="s">
        <v>140</v>
      </c>
      <c r="M1220" s="10" t="str">
        <f aca="false">CONCATENATE("ME",K1220,"/",L1220)</f>
        <v>ME3/06</v>
      </c>
      <c r="N1220" s="10" t="str">
        <f aca="false">CONCATENATE(O1220,SUBSTITUTE(LOWER(M1220),"/","_"))</f>
        <v>link_power_down_me3_06</v>
      </c>
      <c r="O1220" s="3" t="s">
        <v>816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814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0000000020000000</v>
      </c>
      <c r="H1221" s="8" t="s">
        <v>24</v>
      </c>
      <c r="I1221" s="8" t="s">
        <v>24</v>
      </c>
      <c r="J1221" s="8" t="s">
        <v>815</v>
      </c>
      <c r="K1221" s="9" t="n">
        <v>3</v>
      </c>
      <c r="L1221" s="11" t="s">
        <v>141</v>
      </c>
      <c r="M1221" s="10" t="str">
        <f aca="false">CONCATENATE("ME",K1221,"/",L1221)</f>
        <v>ME3/07</v>
      </c>
      <c r="N1221" s="10" t="str">
        <f aca="false">CONCATENATE(O1221,SUBSTITUTE(LOWER(M1221),"/","_"))</f>
        <v>link_power_down_me3_07</v>
      </c>
      <c r="O1221" s="3" t="s">
        <v>816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814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0000000040000000</v>
      </c>
      <c r="H1222" s="8" t="s">
        <v>24</v>
      </c>
      <c r="I1222" s="8" t="s">
        <v>24</v>
      </c>
      <c r="J1222" s="8" t="s">
        <v>815</v>
      </c>
      <c r="K1222" s="9" t="n">
        <v>3</v>
      </c>
      <c r="L1222" s="11" t="s">
        <v>142</v>
      </c>
      <c r="M1222" s="10" t="str">
        <f aca="false">CONCATENATE("ME",K1222,"/",L1222)</f>
        <v>ME3/08</v>
      </c>
      <c r="N1222" s="10" t="str">
        <f aca="false">CONCATENATE(O1222,SUBSTITUTE(LOWER(M1222),"/","_"))</f>
        <v>link_power_down_me3_08</v>
      </c>
      <c r="O1222" s="3" t="s">
        <v>816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814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0000000080000000</v>
      </c>
      <c r="H1223" s="8" t="s">
        <v>24</v>
      </c>
      <c r="I1223" s="8" t="s">
        <v>24</v>
      </c>
      <c r="J1223" s="8" t="s">
        <v>815</v>
      </c>
      <c r="K1223" s="9" t="n">
        <v>3</v>
      </c>
      <c r="L1223" s="11" t="s">
        <v>143</v>
      </c>
      <c r="M1223" s="10" t="str">
        <f aca="false">CONCATENATE("ME",K1223,"/",L1223)</f>
        <v>ME3/09</v>
      </c>
      <c r="N1223" s="10" t="str">
        <f aca="false">CONCATENATE(O1223,SUBSTITUTE(LOWER(M1223),"/","_"))</f>
        <v>link_power_down_me3_09</v>
      </c>
      <c r="O1223" s="3" t="s">
        <v>816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814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0000000100000000</v>
      </c>
      <c r="H1224" s="8" t="s">
        <v>24</v>
      </c>
      <c r="I1224" s="8" t="s">
        <v>24</v>
      </c>
      <c r="J1224" s="8" t="s">
        <v>815</v>
      </c>
      <c r="K1224" s="9" t="n">
        <v>4</v>
      </c>
      <c r="L1224" s="11" t="s">
        <v>136</v>
      </c>
      <c r="M1224" s="10" t="str">
        <f aca="false">CONCATENATE("ME",K1224,"/",L1224)</f>
        <v>ME4/02</v>
      </c>
      <c r="N1224" s="10" t="str">
        <f aca="false">CONCATENATE(O1224,SUBSTITUTE(LOWER(M1224),"/","_"))</f>
        <v>link_power_down_me4_02</v>
      </c>
      <c r="O1224" s="3" t="s">
        <v>816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814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0000000200000000</v>
      </c>
      <c r="H1225" s="8" t="s">
        <v>24</v>
      </c>
      <c r="I1225" s="8" t="s">
        <v>24</v>
      </c>
      <c r="J1225" s="8" t="s">
        <v>815</v>
      </c>
      <c r="K1225" s="9" t="n">
        <v>4</v>
      </c>
      <c r="L1225" s="11" t="s">
        <v>137</v>
      </c>
      <c r="M1225" s="10" t="str">
        <f aca="false">CONCATENATE("ME",K1225,"/",L1225)</f>
        <v>ME4/03</v>
      </c>
      <c r="N1225" s="10" t="str">
        <f aca="false">CONCATENATE(O1225,SUBSTITUTE(LOWER(M1225),"/","_"))</f>
        <v>link_power_down_me4_03</v>
      </c>
      <c r="O1225" s="3" t="s">
        <v>816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814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0000000400000000</v>
      </c>
      <c r="H1226" s="8" t="s">
        <v>24</v>
      </c>
      <c r="I1226" s="8" t="s">
        <v>24</v>
      </c>
      <c r="J1226" s="8" t="s">
        <v>815</v>
      </c>
      <c r="K1226" s="9" t="n">
        <v>4</v>
      </c>
      <c r="L1226" s="11" t="s">
        <v>138</v>
      </c>
      <c r="M1226" s="10" t="str">
        <f aca="false">CONCATENATE("ME",K1226,"/",L1226)</f>
        <v>ME4/04</v>
      </c>
      <c r="N1226" s="10" t="str">
        <f aca="false">CONCATENATE(O1226,SUBSTITUTE(LOWER(M1226),"/","_"))</f>
        <v>link_power_down_me4_04</v>
      </c>
      <c r="O1226" s="3" t="s">
        <v>816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814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0000000800000000</v>
      </c>
      <c r="H1227" s="8" t="s">
        <v>24</v>
      </c>
      <c r="I1227" s="8" t="s">
        <v>24</v>
      </c>
      <c r="J1227" s="8" t="s">
        <v>815</v>
      </c>
      <c r="K1227" s="9" t="n">
        <v>4</v>
      </c>
      <c r="L1227" s="11" t="s">
        <v>139</v>
      </c>
      <c r="M1227" s="10" t="str">
        <f aca="false">CONCATENATE("ME",K1227,"/",L1227)</f>
        <v>ME4/05</v>
      </c>
      <c r="N1227" s="10" t="str">
        <f aca="false">CONCATENATE(O1227,SUBSTITUTE(LOWER(M1227),"/","_"))</f>
        <v>link_power_down_me4_05</v>
      </c>
      <c r="O1227" s="3" t="s">
        <v>816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814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0000001000000000</v>
      </c>
      <c r="H1228" s="8" t="s">
        <v>24</v>
      </c>
      <c r="I1228" s="8" t="s">
        <v>24</v>
      </c>
      <c r="J1228" s="8" t="s">
        <v>815</v>
      </c>
      <c r="K1228" s="9" t="n">
        <v>4</v>
      </c>
      <c r="L1228" s="11" t="s">
        <v>140</v>
      </c>
      <c r="M1228" s="10" t="str">
        <f aca="false">CONCATENATE("ME",K1228,"/",L1228)</f>
        <v>ME4/06</v>
      </c>
      <c r="N1228" s="10" t="str">
        <f aca="false">CONCATENATE(O1228,SUBSTITUTE(LOWER(M1228),"/","_"))</f>
        <v>link_power_down_me4_06</v>
      </c>
      <c r="O1228" s="3" t="s">
        <v>816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814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0000002000000000</v>
      </c>
      <c r="H1229" s="8" t="s">
        <v>24</v>
      </c>
      <c r="I1229" s="8" t="s">
        <v>24</v>
      </c>
      <c r="J1229" s="8" t="s">
        <v>815</v>
      </c>
      <c r="K1229" s="9" t="n">
        <v>4</v>
      </c>
      <c r="L1229" s="11" t="s">
        <v>141</v>
      </c>
      <c r="M1229" s="10" t="str">
        <f aca="false">CONCATENATE("ME",K1229,"/",L1229)</f>
        <v>ME4/07</v>
      </c>
      <c r="N1229" s="10" t="str">
        <f aca="false">CONCATENATE(O1229,SUBSTITUTE(LOWER(M1229),"/","_"))</f>
        <v>link_power_down_me4_07</v>
      </c>
      <c r="O1229" s="3" t="s">
        <v>816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814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0000004000000000</v>
      </c>
      <c r="H1230" s="8" t="s">
        <v>24</v>
      </c>
      <c r="I1230" s="8" t="s">
        <v>24</v>
      </c>
      <c r="J1230" s="8" t="s">
        <v>815</v>
      </c>
      <c r="K1230" s="9" t="n">
        <v>4</v>
      </c>
      <c r="L1230" s="11" t="s">
        <v>142</v>
      </c>
      <c r="M1230" s="10" t="str">
        <f aca="false">CONCATENATE("ME",K1230,"/",L1230)</f>
        <v>ME4/08</v>
      </c>
      <c r="N1230" s="10" t="str">
        <f aca="false">CONCATENATE(O1230,SUBSTITUTE(LOWER(M1230),"/","_"))</f>
        <v>link_power_down_me4_08</v>
      </c>
      <c r="O1230" s="3" t="s">
        <v>816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814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0000008000000000</v>
      </c>
      <c r="H1231" s="8" t="s">
        <v>24</v>
      </c>
      <c r="I1231" s="8" t="s">
        <v>24</v>
      </c>
      <c r="J1231" s="8" t="s">
        <v>815</v>
      </c>
      <c r="K1231" s="9" t="n">
        <v>4</v>
      </c>
      <c r="L1231" s="11" t="s">
        <v>143</v>
      </c>
      <c r="M1231" s="10" t="str">
        <f aca="false">CONCATENATE("ME",K1231,"/",L1231)</f>
        <v>ME4/09</v>
      </c>
      <c r="N1231" s="10" t="str">
        <f aca="false">CONCATENATE(O1231,SUBSTITUTE(LOWER(M1231),"/","_"))</f>
        <v>link_power_down_me4_09</v>
      </c>
      <c r="O1231" s="3" t="s">
        <v>816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814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0000010000000000</v>
      </c>
      <c r="H1232" s="8" t="s">
        <v>24</v>
      </c>
      <c r="I1232" s="8" t="s">
        <v>24</v>
      </c>
      <c r="J1232" s="8" t="s">
        <v>815</v>
      </c>
      <c r="K1232" s="10" t="s">
        <v>145</v>
      </c>
      <c r="L1232" s="11" t="s">
        <v>137</v>
      </c>
      <c r="M1232" s="10" t="str">
        <f aca="false">CONCATENATE("ME",K1232,"/",L1232)</f>
        <v>ME1n/03</v>
      </c>
      <c r="N1232" s="10" t="str">
        <f aca="false">CONCATENATE(O1232,SUBSTITUTE(LOWER(M1232),"/","_"))</f>
        <v>link_power_down_me1n_03</v>
      </c>
      <c r="O1232" s="3" t="s">
        <v>816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814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0000020000000000</v>
      </c>
      <c r="H1233" s="8" t="s">
        <v>24</v>
      </c>
      <c r="I1233" s="8" t="s">
        <v>24</v>
      </c>
      <c r="J1233" s="8" t="s">
        <v>815</v>
      </c>
      <c r="K1233" s="10" t="s">
        <v>145</v>
      </c>
      <c r="L1233" s="11" t="s">
        <v>140</v>
      </c>
      <c r="M1233" s="10" t="str">
        <f aca="false">CONCATENATE("ME",K1233,"/",L1233)</f>
        <v>ME1n/06</v>
      </c>
      <c r="N1233" s="10" t="str">
        <f aca="false">CONCATENATE(O1233,SUBSTITUTE(LOWER(M1233),"/","_"))</f>
        <v>link_power_down_me1n_06</v>
      </c>
      <c r="O1233" s="3" t="s">
        <v>816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814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0000040000000000</v>
      </c>
      <c r="H1234" s="8" t="s">
        <v>24</v>
      </c>
      <c r="I1234" s="8" t="s">
        <v>24</v>
      </c>
      <c r="J1234" s="8" t="s">
        <v>815</v>
      </c>
      <c r="K1234" s="10" t="s">
        <v>145</v>
      </c>
      <c r="L1234" s="11" t="s">
        <v>143</v>
      </c>
      <c r="M1234" s="10" t="str">
        <f aca="false">CONCATENATE("ME",K1234,"/",L1234)</f>
        <v>ME1n/09</v>
      </c>
      <c r="N1234" s="10" t="str">
        <f aca="false">CONCATENATE(O1234,SUBSTITUTE(LOWER(M1234),"/","_"))</f>
        <v>link_power_down_me1n_09</v>
      </c>
      <c r="O1234" s="3" t="s">
        <v>816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814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0000080000000000</v>
      </c>
      <c r="H1235" s="8" t="s">
        <v>24</v>
      </c>
      <c r="I1235" s="8" t="s">
        <v>24</v>
      </c>
      <c r="J1235" s="8" t="s">
        <v>815</v>
      </c>
      <c r="K1235" s="10" t="s">
        <v>146</v>
      </c>
      <c r="L1235" s="11" t="s">
        <v>137</v>
      </c>
      <c r="M1235" s="10" t="str">
        <f aca="false">CONCATENATE("ME",K1235,"/",L1235)</f>
        <v>ME2n/03</v>
      </c>
      <c r="N1235" s="10" t="str">
        <f aca="false">CONCATENATE(O1235,SUBSTITUTE(LOWER(M1235),"/","_"))</f>
        <v>link_power_down_me2n_03</v>
      </c>
      <c r="O1235" s="3" t="s">
        <v>816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814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0000100000000000</v>
      </c>
      <c r="H1236" s="8" t="s">
        <v>24</v>
      </c>
      <c r="I1236" s="8" t="s">
        <v>24</v>
      </c>
      <c r="J1236" s="8" t="s">
        <v>815</v>
      </c>
      <c r="K1236" s="10" t="s">
        <v>146</v>
      </c>
      <c r="L1236" s="11" t="s">
        <v>143</v>
      </c>
      <c r="M1236" s="10" t="str">
        <f aca="false">CONCATENATE("ME",K1236,"/",L1236)</f>
        <v>ME2n/09</v>
      </c>
      <c r="N1236" s="10" t="str">
        <f aca="false">CONCATENATE(O1236,SUBSTITUTE(LOWER(M1236),"/","_"))</f>
        <v>link_power_down_me2n_09</v>
      </c>
      <c r="O1236" s="3" t="s">
        <v>816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814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0000200000000000</v>
      </c>
      <c r="H1237" s="8" t="s">
        <v>24</v>
      </c>
      <c r="I1237" s="8" t="s">
        <v>24</v>
      </c>
      <c r="J1237" s="8" t="s">
        <v>815</v>
      </c>
      <c r="K1237" s="10" t="s">
        <v>147</v>
      </c>
      <c r="L1237" s="11" t="s">
        <v>137</v>
      </c>
      <c r="M1237" s="10" t="str">
        <f aca="false">CONCATENATE("ME",K1237,"/",L1237)</f>
        <v>ME3n/03</v>
      </c>
      <c r="N1237" s="10" t="str">
        <f aca="false">CONCATENATE(O1237,SUBSTITUTE(LOWER(M1237),"/","_"))</f>
        <v>link_power_down_me3n_03</v>
      </c>
      <c r="O1237" s="3" t="s">
        <v>816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814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0000400000000000</v>
      </c>
      <c r="H1238" s="8" t="s">
        <v>24</v>
      </c>
      <c r="I1238" s="8" t="s">
        <v>24</v>
      </c>
      <c r="J1238" s="8" t="s">
        <v>815</v>
      </c>
      <c r="K1238" s="10" t="s">
        <v>147</v>
      </c>
      <c r="L1238" s="11" t="s">
        <v>143</v>
      </c>
      <c r="M1238" s="10" t="str">
        <f aca="false">CONCATENATE("ME",K1238,"/",L1238)</f>
        <v>ME3n/09</v>
      </c>
      <c r="N1238" s="10" t="str">
        <f aca="false">CONCATENATE(O1238,SUBSTITUTE(LOWER(M1238),"/","_"))</f>
        <v>link_power_down_me3n_09</v>
      </c>
      <c r="O1238" s="3" t="s">
        <v>816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814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0000800000000000</v>
      </c>
      <c r="H1239" s="8" t="s">
        <v>24</v>
      </c>
      <c r="I1239" s="8" t="s">
        <v>24</v>
      </c>
      <c r="J1239" s="8" t="s">
        <v>815</v>
      </c>
      <c r="K1239" s="10" t="s">
        <v>148</v>
      </c>
      <c r="L1239" s="11" t="s">
        <v>137</v>
      </c>
      <c r="M1239" s="10" t="str">
        <f aca="false">CONCATENATE("ME",K1239,"/",L1239)</f>
        <v>ME4n/03</v>
      </c>
      <c r="N1239" s="10" t="str">
        <f aca="false">CONCATENATE(O1239,SUBSTITUTE(LOWER(M1239),"/","_"))</f>
        <v>link_power_down_me4n_03</v>
      </c>
      <c r="O1239" s="3" t="s">
        <v>816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814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0001000000000000</v>
      </c>
      <c r="H1240" s="8" t="s">
        <v>24</v>
      </c>
      <c r="I1240" s="8" t="s">
        <v>24</v>
      </c>
      <c r="J1240" s="8" t="s">
        <v>815</v>
      </c>
      <c r="K1240" s="10" t="s">
        <v>148</v>
      </c>
      <c r="L1240" s="11" t="s">
        <v>143</v>
      </c>
      <c r="M1240" s="10" t="str">
        <f aca="false">CONCATENATE("ME",K1240,"/",L1240)</f>
        <v>ME4n/09</v>
      </c>
      <c r="N1240" s="10" t="str">
        <f aca="false">CONCATENATE(O1240,SUBSTITUTE(LOWER(M1240),"/","_"))</f>
        <v>link_power_down_me4n_09</v>
      </c>
      <c r="O1240" s="3" t="s">
        <v>816</v>
      </c>
    </row>
    <row r="1241" customFormat="false" ht="14.4" hidden="false" customHeight="false" outlineLevel="0" collapsed="false">
      <c r="A1241" s="8"/>
      <c r="B1241" s="9"/>
      <c r="C1241" s="9"/>
      <c r="D1241" s="9"/>
      <c r="E1241" s="10"/>
      <c r="F1241" s="8"/>
      <c r="G1241" s="10"/>
      <c r="H1241" s="8"/>
      <c r="I1241" s="8"/>
      <c r="J1241" s="8"/>
      <c r="K1241" s="10"/>
      <c r="L1241" s="11"/>
      <c r="M1241" s="10"/>
      <c r="N1241" s="10"/>
    </row>
    <row r="1242" customFormat="false" ht="14.4" hidden="false" customHeight="false" outlineLevel="0" collapsed="false">
      <c r="A1242" s="8" t="s">
        <v>119</v>
      </c>
      <c r="B1242" s="9" t="n">
        <v>54</v>
      </c>
      <c r="C1242" s="9" t="n">
        <v>0</v>
      </c>
      <c r="D1242" s="9" t="s">
        <v>817</v>
      </c>
      <c r="E1242" s="10" t="str">
        <f aca="false">DEC2HEX(HEX2DEC(A1242)+B1242*4096+HEX2DEC(D1242)*8,8)</f>
        <v>000B62E0</v>
      </c>
      <c r="F1242" s="8" t="s">
        <v>91</v>
      </c>
      <c r="G1242" s="10" t="s">
        <v>303</v>
      </c>
      <c r="H1242" s="8" t="s">
        <v>24</v>
      </c>
      <c r="I1242" s="8" t="s">
        <v>24</v>
      </c>
      <c r="J1242" s="8" t="s">
        <v>818</v>
      </c>
      <c r="K1242" s="10"/>
      <c r="L1242" s="11"/>
      <c r="M1242" s="10"/>
      <c r="N1242" s="10" t="s">
        <v>819</v>
      </c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820</v>
      </c>
      <c r="E1243" s="10" t="str">
        <f aca="false">DEC2HEX(HEX2DEC(A1243)+B1243*4096+HEX2DEC(D1243)*8,8)</f>
        <v>000B62E8</v>
      </c>
      <c r="F1243" s="8" t="s">
        <v>91</v>
      </c>
      <c r="G1243" s="10" t="s">
        <v>303</v>
      </c>
      <c r="H1243" s="8" t="s">
        <v>24</v>
      </c>
      <c r="I1243" s="8" t="s">
        <v>24</v>
      </c>
      <c r="J1243" s="8" t="s">
        <v>821</v>
      </c>
      <c r="K1243" s="10"/>
      <c r="L1243" s="11"/>
      <c r="M1243" s="10"/>
      <c r="N1243" s="10" t="s">
        <v>822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823</v>
      </c>
      <c r="E1244" s="10" t="str">
        <f aca="false">DEC2HEX(HEX2DEC(A1244)+B1244*4096+HEX2DEC(D1244)*8,8)</f>
        <v>000B62F0</v>
      </c>
      <c r="F1244" s="8" t="s">
        <v>91</v>
      </c>
      <c r="G1244" s="10" t="s">
        <v>303</v>
      </c>
      <c r="H1244" s="8" t="s">
        <v>24</v>
      </c>
      <c r="I1244" s="8" t="s">
        <v>24</v>
      </c>
      <c r="J1244" s="8" t="s">
        <v>824</v>
      </c>
      <c r="K1244" s="10"/>
      <c r="L1244" s="11"/>
      <c r="M1244" s="10"/>
      <c r="N1244" s="10" t="s">
        <v>825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000B62F8</v>
      </c>
      <c r="F1245" s="8" t="s">
        <v>91</v>
      </c>
      <c r="G1245" s="10" t="s">
        <v>303</v>
      </c>
      <c r="H1245" s="8" t="s">
        <v>24</v>
      </c>
      <c r="I1245" s="8" t="s">
        <v>24</v>
      </c>
      <c r="J1245" s="8" t="s">
        <v>827</v>
      </c>
      <c r="K1245" s="10"/>
      <c r="L1245" s="11"/>
      <c r="M1245" s="10"/>
      <c r="N1245" s="10" t="s">
        <v>828</v>
      </c>
    </row>
    <row r="1246" customFormat="false" ht="14.4" hidden="false" customHeight="false" outlineLevel="0" collapsed="false">
      <c r="A1246" s="8" t="s">
        <v>119</v>
      </c>
      <c r="B1246" s="9" t="n">
        <v>54</v>
      </c>
      <c r="C1246" s="9" t="n">
        <v>0</v>
      </c>
      <c r="D1246" s="9" t="n">
        <v>60</v>
      </c>
      <c r="E1246" s="10" t="str">
        <f aca="false">DEC2HEX(HEX2DEC(A1246)+B1246*4096+HEX2DEC(D1246)*8,8)</f>
        <v>000B6300</v>
      </c>
      <c r="F1246" s="8" t="s">
        <v>91</v>
      </c>
      <c r="G1246" s="8" t="s">
        <v>149</v>
      </c>
      <c r="H1246" s="8" t="s">
        <v>24</v>
      </c>
      <c r="I1246" s="8" t="s">
        <v>24</v>
      </c>
      <c r="J1246" s="8" t="s">
        <v>829</v>
      </c>
      <c r="K1246" s="10"/>
      <c r="L1246" s="11"/>
      <c r="M1246" s="10"/>
      <c r="N1246" s="10" t="s">
        <v>830</v>
      </c>
    </row>
    <row r="1247" customFormat="false" ht="14.4" hidden="false" customHeight="false" outlineLevel="0" collapsed="false">
      <c r="A1247" s="8"/>
      <c r="B1247" s="9"/>
      <c r="C1247" s="9"/>
      <c r="D1247" s="9"/>
      <c r="E1247" s="10"/>
      <c r="F1247" s="8"/>
      <c r="G1247" s="8"/>
      <c r="H1247" s="8"/>
      <c r="I1247" s="8"/>
      <c r="J1247" s="8"/>
      <c r="K1247" s="10"/>
      <c r="L1247" s="11"/>
      <c r="M1247" s="10"/>
      <c r="N1247" s="10"/>
    </row>
    <row r="1248" customFormat="false" ht="14.4" hidden="false" customHeight="false" outlineLevel="0" collapsed="false">
      <c r="A1248" s="8" t="s">
        <v>119</v>
      </c>
      <c r="B1248" s="9" t="n">
        <v>54</v>
      </c>
      <c r="C1248" s="9" t="n">
        <v>0</v>
      </c>
      <c r="D1248" s="9" t="n">
        <v>61</v>
      </c>
      <c r="E1248" s="10" t="str">
        <f aca="false">DEC2HEX(HEX2DEC(A1248)+B1248*4096+HEX2DEC(D1248)*8,8)</f>
        <v>000B6308</v>
      </c>
      <c r="F1248" s="8" t="s">
        <v>91</v>
      </c>
      <c r="G1248" s="8" t="s">
        <v>804</v>
      </c>
      <c r="H1248" s="8" t="s">
        <v>24</v>
      </c>
      <c r="I1248" s="8" t="s">
        <v>21</v>
      </c>
      <c r="J1248" s="8" t="s">
        <v>831</v>
      </c>
      <c r="K1248" s="10"/>
      <c r="L1248" s="11"/>
      <c r="M1248" s="10"/>
      <c r="N1248" s="10" t="s">
        <v>832</v>
      </c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n">
        <v>61</v>
      </c>
      <c r="E1249" s="10" t="str">
        <f aca="false">DEC2HEX(HEX2DEC(A1249)+B1249*4096+HEX2DEC(D1249)*8,8)</f>
        <v>000B6308</v>
      </c>
      <c r="F1249" s="8" t="s">
        <v>91</v>
      </c>
      <c r="G1249" s="8" t="s">
        <v>149</v>
      </c>
      <c r="H1249" s="8" t="s">
        <v>24</v>
      </c>
      <c r="I1249" s="8" t="s">
        <v>21</v>
      </c>
      <c r="J1249" s="8" t="s">
        <v>831</v>
      </c>
      <c r="K1249" s="10" t="s">
        <v>123</v>
      </c>
      <c r="L1249" s="11" t="s">
        <v>136</v>
      </c>
      <c r="M1249" s="10" t="str">
        <f aca="false">CONCATENATE("ME",K1249,"/",L1249)</f>
        <v>ME1a/02</v>
      </c>
      <c r="N1249" s="10" t="str">
        <f aca="false">CONCATENATE(O1249,SUBSTITUTE(LOWER(M1249),"/","_"))</f>
        <v>crc_err_flag_me1a_02</v>
      </c>
      <c r="O1249" s="3" t="s">
        <v>833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n">
        <v>61</v>
      </c>
      <c r="E1250" s="10" t="str">
        <f aca="false">DEC2HEX(HEX2DEC(A1250)+B1250*4096+HEX2DEC(D1250)*8,8)</f>
        <v>000B6308</v>
      </c>
      <c r="F1250" s="8" t="s">
        <v>91</v>
      </c>
      <c r="G1250" s="8" t="s">
        <v>152</v>
      </c>
      <c r="H1250" s="8" t="s">
        <v>24</v>
      </c>
      <c r="I1250" s="8" t="s">
        <v>21</v>
      </c>
      <c r="J1250" s="8" t="s">
        <v>831</v>
      </c>
      <c r="K1250" s="10" t="s">
        <v>123</v>
      </c>
      <c r="L1250" s="11" t="s">
        <v>137</v>
      </c>
      <c r="M1250" s="10" t="str">
        <f aca="false">CONCATENATE("ME",K1250,"/",L1250)</f>
        <v>ME1a/03</v>
      </c>
      <c r="N1250" s="10" t="str">
        <f aca="false">CONCATENATE(O1250,SUBSTITUTE(LOWER(M1250),"/","_"))</f>
        <v>crc_err_flag_me1a_03</v>
      </c>
      <c r="O1250" s="3" t="s">
        <v>833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61</v>
      </c>
      <c r="E1251" s="10" t="str">
        <f aca="false">DEC2HEX(HEX2DEC(A1251)+B1251*4096+HEX2DEC(D1251)*8,8)</f>
        <v>000B6308</v>
      </c>
      <c r="F1251" s="8" t="s">
        <v>91</v>
      </c>
      <c r="G1251" s="8" t="s">
        <v>155</v>
      </c>
      <c r="H1251" s="8" t="s">
        <v>24</v>
      </c>
      <c r="I1251" s="8" t="s">
        <v>21</v>
      </c>
      <c r="J1251" s="8" t="s">
        <v>831</v>
      </c>
      <c r="K1251" s="10" t="s">
        <v>123</v>
      </c>
      <c r="L1251" s="11" t="s">
        <v>138</v>
      </c>
      <c r="M1251" s="10" t="str">
        <f aca="false">CONCATENATE("ME",K1251,"/",L1251)</f>
        <v>ME1a/04</v>
      </c>
      <c r="N1251" s="10" t="str">
        <f aca="false">CONCATENATE(O1251,SUBSTITUTE(LOWER(M1251),"/","_"))</f>
        <v>crc_err_flag_me1a_04</v>
      </c>
      <c r="O1251" s="3" t="s">
        <v>833</v>
      </c>
    </row>
    <row r="1252" customFormat="false" ht="14.4" hidden="false" customHeight="false" outlineLevel="0" collapsed="false">
      <c r="A1252" s="8" t="s">
        <v>119</v>
      </c>
      <c r="B1252" s="9" t="n">
        <v>54</v>
      </c>
      <c r="C1252" s="9" t="n">
        <v>0</v>
      </c>
      <c r="D1252" s="9" t="n">
        <v>61</v>
      </c>
      <c r="E1252" s="10" t="str">
        <f aca="false">DEC2HEX(HEX2DEC(A1252)+B1252*4096+HEX2DEC(D1252)*8,8)</f>
        <v>000B6308</v>
      </c>
      <c r="F1252" s="8" t="s">
        <v>91</v>
      </c>
      <c r="G1252" s="8" t="s">
        <v>158</v>
      </c>
      <c r="H1252" s="8" t="s">
        <v>24</v>
      </c>
      <c r="I1252" s="8" t="s">
        <v>21</v>
      </c>
      <c r="J1252" s="8" t="s">
        <v>831</v>
      </c>
      <c r="K1252" s="10" t="s">
        <v>123</v>
      </c>
      <c r="L1252" s="11" t="s">
        <v>139</v>
      </c>
      <c r="M1252" s="10" t="str">
        <f aca="false">CONCATENATE("ME",K1252,"/",L1252)</f>
        <v>ME1a/05</v>
      </c>
      <c r="N1252" s="10" t="str">
        <f aca="false">CONCATENATE(O1252,SUBSTITUTE(LOWER(M1252),"/","_"))</f>
        <v>crc_err_flag_me1a_05</v>
      </c>
      <c r="O1252" s="3" t="s">
        <v>833</v>
      </c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10" t="str">
        <f aca="false">RIGHT(CONCATENATE(G1249,"0"),16)</f>
        <v>0000000000000010</v>
      </c>
      <c r="H1253" s="8" t="s">
        <v>24</v>
      </c>
      <c r="I1253" s="8" t="s">
        <v>21</v>
      </c>
      <c r="J1253" s="8" t="s">
        <v>831</v>
      </c>
      <c r="K1253" s="10" t="s">
        <v>123</v>
      </c>
      <c r="L1253" s="11" t="s">
        <v>140</v>
      </c>
      <c r="M1253" s="10" t="str">
        <f aca="false">CONCATENATE("ME",K1253,"/",L1253)</f>
        <v>ME1a/06</v>
      </c>
      <c r="N1253" s="10" t="str">
        <f aca="false">CONCATENATE(O1253,SUBSTITUTE(LOWER(M1253),"/","_"))</f>
        <v>crc_err_flag_me1a_06</v>
      </c>
      <c r="O1253" s="3" t="s">
        <v>833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10" t="str">
        <f aca="false">RIGHT(CONCATENATE(G1250,"0"),16)</f>
        <v>0000000000000020</v>
      </c>
      <c r="H1254" s="8" t="s">
        <v>24</v>
      </c>
      <c r="I1254" s="8" t="s">
        <v>21</v>
      </c>
      <c r="J1254" s="8" t="s">
        <v>831</v>
      </c>
      <c r="K1254" s="10" t="s">
        <v>123</v>
      </c>
      <c r="L1254" s="11" t="s">
        <v>141</v>
      </c>
      <c r="M1254" s="10" t="str">
        <f aca="false">CONCATENATE("ME",K1254,"/",L1254)</f>
        <v>ME1a/07</v>
      </c>
      <c r="N1254" s="10" t="str">
        <f aca="false">CONCATENATE(O1254,SUBSTITUTE(LOWER(M1254),"/","_"))</f>
        <v>crc_err_flag_me1a_07</v>
      </c>
      <c r="O1254" s="3" t="s">
        <v>833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10" t="str">
        <f aca="false">RIGHT(CONCATENATE(G1251,"0"),16)</f>
        <v>0000000000000040</v>
      </c>
      <c r="H1255" s="8" t="s">
        <v>24</v>
      </c>
      <c r="I1255" s="8" t="s">
        <v>21</v>
      </c>
      <c r="J1255" s="8" t="s">
        <v>831</v>
      </c>
      <c r="K1255" s="10" t="s">
        <v>123</v>
      </c>
      <c r="L1255" s="11" t="s">
        <v>142</v>
      </c>
      <c r="M1255" s="10" t="str">
        <f aca="false">CONCATENATE("ME",K1255,"/",L1255)</f>
        <v>ME1a/08</v>
      </c>
      <c r="N1255" s="10" t="str">
        <f aca="false">CONCATENATE(O1255,SUBSTITUTE(LOWER(M1255),"/","_"))</f>
        <v>crc_err_flag_me1a_08</v>
      </c>
      <c r="O1255" s="3" t="s">
        <v>833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10" t="str">
        <f aca="false">RIGHT(CONCATENATE(G1252,"0"),16)</f>
        <v>0000000000000080</v>
      </c>
      <c r="H1256" s="8" t="s">
        <v>24</v>
      </c>
      <c r="I1256" s="8" t="s">
        <v>21</v>
      </c>
      <c r="J1256" s="8" t="s">
        <v>831</v>
      </c>
      <c r="K1256" s="10" t="s">
        <v>123</v>
      </c>
      <c r="L1256" s="11" t="s">
        <v>143</v>
      </c>
      <c r="M1256" s="10" t="str">
        <f aca="false">CONCATENATE("ME",K1256,"/",L1256)</f>
        <v>ME1a/09</v>
      </c>
      <c r="N1256" s="10" t="str">
        <f aca="false">CONCATENATE(O1256,SUBSTITUTE(LOWER(M1256),"/","_"))</f>
        <v>crc_err_flag_me1a_09</v>
      </c>
      <c r="O1256" s="3" t="s">
        <v>833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10" t="str">
        <f aca="false">RIGHT(CONCATENATE(G1253,"0"),16)</f>
        <v>0000000000000100</v>
      </c>
      <c r="H1257" s="8" t="s">
        <v>24</v>
      </c>
      <c r="I1257" s="8" t="s">
        <v>21</v>
      </c>
      <c r="J1257" s="8" t="s">
        <v>831</v>
      </c>
      <c r="K1257" s="10" t="s">
        <v>144</v>
      </c>
      <c r="L1257" s="11" t="s">
        <v>136</v>
      </c>
      <c r="M1257" s="10" t="str">
        <f aca="false">CONCATENATE("ME",K1257,"/",L1257)</f>
        <v>ME1b/02</v>
      </c>
      <c r="N1257" s="10" t="str">
        <f aca="false">CONCATENATE(O1257,SUBSTITUTE(LOWER(M1257),"/","_"))</f>
        <v>crc_err_flag_me1b_02</v>
      </c>
      <c r="O1257" s="3" t="s">
        <v>833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0000000000000200</v>
      </c>
      <c r="H1258" s="8" t="s">
        <v>24</v>
      </c>
      <c r="I1258" s="8" t="s">
        <v>21</v>
      </c>
      <c r="J1258" s="8" t="s">
        <v>831</v>
      </c>
      <c r="K1258" s="10" t="s">
        <v>144</v>
      </c>
      <c r="L1258" s="11" t="s">
        <v>137</v>
      </c>
      <c r="M1258" s="10" t="str">
        <f aca="false">CONCATENATE("ME",K1258,"/",L1258)</f>
        <v>ME1b/03</v>
      </c>
      <c r="N1258" s="10" t="str">
        <f aca="false">CONCATENATE(O1258,SUBSTITUTE(LOWER(M1258),"/","_"))</f>
        <v>crc_err_flag_me1b_03</v>
      </c>
      <c r="O1258" s="3" t="s">
        <v>833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0000000000000400</v>
      </c>
      <c r="H1259" s="8" t="s">
        <v>24</v>
      </c>
      <c r="I1259" s="8" t="s">
        <v>21</v>
      </c>
      <c r="J1259" s="8" t="s">
        <v>831</v>
      </c>
      <c r="K1259" s="10" t="s">
        <v>144</v>
      </c>
      <c r="L1259" s="11" t="s">
        <v>138</v>
      </c>
      <c r="M1259" s="10" t="str">
        <f aca="false">CONCATENATE("ME",K1259,"/",L1259)</f>
        <v>ME1b/04</v>
      </c>
      <c r="N1259" s="10" t="str">
        <f aca="false">CONCATENATE(O1259,SUBSTITUTE(LOWER(M1259),"/","_"))</f>
        <v>crc_err_flag_me1b_04</v>
      </c>
      <c r="O1259" s="3" t="s">
        <v>833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0000000000000800</v>
      </c>
      <c r="H1260" s="8" t="s">
        <v>24</v>
      </c>
      <c r="I1260" s="8" t="s">
        <v>21</v>
      </c>
      <c r="J1260" s="8" t="s">
        <v>831</v>
      </c>
      <c r="K1260" s="10" t="s">
        <v>144</v>
      </c>
      <c r="L1260" s="11" t="s">
        <v>139</v>
      </c>
      <c r="M1260" s="10" t="str">
        <f aca="false">CONCATENATE("ME",K1260,"/",L1260)</f>
        <v>ME1b/05</v>
      </c>
      <c r="N1260" s="10" t="str">
        <f aca="false">CONCATENATE(O1260,SUBSTITUTE(LOWER(M1260),"/","_"))</f>
        <v>crc_err_flag_me1b_05</v>
      </c>
      <c r="O1260" s="3" t="s">
        <v>833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0000000000001000</v>
      </c>
      <c r="H1261" s="8" t="s">
        <v>24</v>
      </c>
      <c r="I1261" s="8" t="s">
        <v>21</v>
      </c>
      <c r="J1261" s="8" t="s">
        <v>831</v>
      </c>
      <c r="K1261" s="10" t="s">
        <v>144</v>
      </c>
      <c r="L1261" s="11" t="s">
        <v>140</v>
      </c>
      <c r="M1261" s="10" t="str">
        <f aca="false">CONCATENATE("ME",K1261,"/",L1261)</f>
        <v>ME1b/06</v>
      </c>
      <c r="N1261" s="10" t="str">
        <f aca="false">CONCATENATE(O1261,SUBSTITUTE(LOWER(M1261),"/","_"))</f>
        <v>crc_err_flag_me1b_06</v>
      </c>
      <c r="O1261" s="3" t="s">
        <v>833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0000000000002000</v>
      </c>
      <c r="H1262" s="8" t="s">
        <v>24</v>
      </c>
      <c r="I1262" s="8" t="s">
        <v>21</v>
      </c>
      <c r="J1262" s="8" t="s">
        <v>831</v>
      </c>
      <c r="K1262" s="10" t="s">
        <v>144</v>
      </c>
      <c r="L1262" s="11" t="s">
        <v>141</v>
      </c>
      <c r="M1262" s="10" t="str">
        <f aca="false">CONCATENATE("ME",K1262,"/",L1262)</f>
        <v>ME1b/07</v>
      </c>
      <c r="N1262" s="10" t="str">
        <f aca="false">CONCATENATE(O1262,SUBSTITUTE(LOWER(M1262),"/","_"))</f>
        <v>crc_err_flag_me1b_07</v>
      </c>
      <c r="O1262" s="3" t="s">
        <v>833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0000000000004000</v>
      </c>
      <c r="H1263" s="8" t="s">
        <v>24</v>
      </c>
      <c r="I1263" s="8" t="s">
        <v>21</v>
      </c>
      <c r="J1263" s="8" t="s">
        <v>831</v>
      </c>
      <c r="K1263" s="10" t="s">
        <v>144</v>
      </c>
      <c r="L1263" s="11" t="s">
        <v>142</v>
      </c>
      <c r="M1263" s="10" t="str">
        <f aca="false">CONCATENATE("ME",K1263,"/",L1263)</f>
        <v>ME1b/08</v>
      </c>
      <c r="N1263" s="10" t="str">
        <f aca="false">CONCATENATE(O1263,SUBSTITUTE(LOWER(M1263),"/","_"))</f>
        <v>crc_err_flag_me1b_08</v>
      </c>
      <c r="O1263" s="3" t="s">
        <v>833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0000000000008000</v>
      </c>
      <c r="H1264" s="8" t="s">
        <v>24</v>
      </c>
      <c r="I1264" s="8" t="s">
        <v>21</v>
      </c>
      <c r="J1264" s="8" t="s">
        <v>831</v>
      </c>
      <c r="K1264" s="10" t="s">
        <v>144</v>
      </c>
      <c r="L1264" s="11" t="s">
        <v>143</v>
      </c>
      <c r="M1264" s="10" t="str">
        <f aca="false">CONCATENATE("ME",K1264,"/",L1264)</f>
        <v>ME1b/09</v>
      </c>
      <c r="N1264" s="10" t="str">
        <f aca="false">CONCATENATE(O1264,SUBSTITUTE(LOWER(M1264),"/","_"))</f>
        <v>crc_err_flag_me1b_09</v>
      </c>
      <c r="O1264" s="3" t="s">
        <v>833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0000000000010000</v>
      </c>
      <c r="H1265" s="8" t="s">
        <v>24</v>
      </c>
      <c r="I1265" s="8" t="s">
        <v>21</v>
      </c>
      <c r="J1265" s="8" t="s">
        <v>831</v>
      </c>
      <c r="K1265" s="9" t="n">
        <v>2</v>
      </c>
      <c r="L1265" s="11" t="s">
        <v>136</v>
      </c>
      <c r="M1265" s="10" t="str">
        <f aca="false">CONCATENATE("ME",K1265,"/",L1265)</f>
        <v>ME2/02</v>
      </c>
      <c r="N1265" s="10" t="str">
        <f aca="false">CONCATENATE(O1265,SUBSTITUTE(LOWER(M1265),"/","_"))</f>
        <v>crc_err_flag_me2_02</v>
      </c>
      <c r="O1265" s="3" t="s">
        <v>833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0000000000020000</v>
      </c>
      <c r="H1266" s="8" t="s">
        <v>24</v>
      </c>
      <c r="I1266" s="8" t="s">
        <v>21</v>
      </c>
      <c r="J1266" s="8" t="s">
        <v>831</v>
      </c>
      <c r="K1266" s="9" t="n">
        <v>2</v>
      </c>
      <c r="L1266" s="11" t="s">
        <v>137</v>
      </c>
      <c r="M1266" s="10" t="str">
        <f aca="false">CONCATENATE("ME",K1266,"/",L1266)</f>
        <v>ME2/03</v>
      </c>
      <c r="N1266" s="10" t="str">
        <f aca="false">CONCATENATE(O1266,SUBSTITUTE(LOWER(M1266),"/","_"))</f>
        <v>crc_err_flag_me2_03</v>
      </c>
      <c r="O1266" s="3" t="s">
        <v>833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0000000000040000</v>
      </c>
      <c r="H1267" s="8" t="s">
        <v>24</v>
      </c>
      <c r="I1267" s="8" t="s">
        <v>21</v>
      </c>
      <c r="J1267" s="8" t="s">
        <v>831</v>
      </c>
      <c r="K1267" s="9" t="n">
        <v>2</v>
      </c>
      <c r="L1267" s="11" t="s">
        <v>138</v>
      </c>
      <c r="M1267" s="10" t="str">
        <f aca="false">CONCATENATE("ME",K1267,"/",L1267)</f>
        <v>ME2/04</v>
      </c>
      <c r="N1267" s="10" t="str">
        <f aca="false">CONCATENATE(O1267,SUBSTITUTE(LOWER(M1267),"/","_"))</f>
        <v>crc_err_flag_me2_04</v>
      </c>
      <c r="O1267" s="3" t="s">
        <v>833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0000000000080000</v>
      </c>
      <c r="H1268" s="8" t="s">
        <v>24</v>
      </c>
      <c r="I1268" s="8" t="s">
        <v>21</v>
      </c>
      <c r="J1268" s="8" t="s">
        <v>831</v>
      </c>
      <c r="K1268" s="9" t="n">
        <v>2</v>
      </c>
      <c r="L1268" s="11" t="s">
        <v>139</v>
      </c>
      <c r="M1268" s="10" t="str">
        <f aca="false">CONCATENATE("ME",K1268,"/",L1268)</f>
        <v>ME2/05</v>
      </c>
      <c r="N1268" s="10" t="str">
        <f aca="false">CONCATENATE(O1268,SUBSTITUTE(LOWER(M1268),"/","_"))</f>
        <v>crc_err_flag_me2_05</v>
      </c>
      <c r="O1268" s="3" t="s">
        <v>833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0000000000100000</v>
      </c>
      <c r="H1269" s="8" t="s">
        <v>24</v>
      </c>
      <c r="I1269" s="8" t="s">
        <v>21</v>
      </c>
      <c r="J1269" s="8" t="s">
        <v>831</v>
      </c>
      <c r="K1269" s="9" t="n">
        <v>2</v>
      </c>
      <c r="L1269" s="11" t="s">
        <v>140</v>
      </c>
      <c r="M1269" s="10" t="str">
        <f aca="false">CONCATENATE("ME",K1269,"/",L1269)</f>
        <v>ME2/06</v>
      </c>
      <c r="N1269" s="10" t="str">
        <f aca="false">CONCATENATE(O1269,SUBSTITUTE(LOWER(M1269),"/","_"))</f>
        <v>crc_err_flag_me2_06</v>
      </c>
      <c r="O1269" s="3" t="s">
        <v>833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0000000000200000</v>
      </c>
      <c r="H1270" s="8" t="s">
        <v>24</v>
      </c>
      <c r="I1270" s="8" t="s">
        <v>21</v>
      </c>
      <c r="J1270" s="8" t="s">
        <v>831</v>
      </c>
      <c r="K1270" s="9" t="n">
        <v>2</v>
      </c>
      <c r="L1270" s="11" t="s">
        <v>141</v>
      </c>
      <c r="M1270" s="10" t="str">
        <f aca="false">CONCATENATE("ME",K1270,"/",L1270)</f>
        <v>ME2/07</v>
      </c>
      <c r="N1270" s="10" t="str">
        <f aca="false">CONCATENATE(O1270,SUBSTITUTE(LOWER(M1270),"/","_"))</f>
        <v>crc_err_flag_me2_07</v>
      </c>
      <c r="O1270" s="3" t="s">
        <v>833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0000000000400000</v>
      </c>
      <c r="H1271" s="8" t="s">
        <v>24</v>
      </c>
      <c r="I1271" s="8" t="s">
        <v>21</v>
      </c>
      <c r="J1271" s="8" t="s">
        <v>831</v>
      </c>
      <c r="K1271" s="9" t="n">
        <v>2</v>
      </c>
      <c r="L1271" s="11" t="s">
        <v>142</v>
      </c>
      <c r="M1271" s="10" t="str">
        <f aca="false">CONCATENATE("ME",K1271,"/",L1271)</f>
        <v>ME2/08</v>
      </c>
      <c r="N1271" s="10" t="str">
        <f aca="false">CONCATENATE(O1271,SUBSTITUTE(LOWER(M1271),"/","_"))</f>
        <v>crc_err_flag_me2_08</v>
      </c>
      <c r="O1271" s="3" t="s">
        <v>833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0000000000800000</v>
      </c>
      <c r="H1272" s="8" t="s">
        <v>24</v>
      </c>
      <c r="I1272" s="8" t="s">
        <v>21</v>
      </c>
      <c r="J1272" s="8" t="s">
        <v>831</v>
      </c>
      <c r="K1272" s="9" t="n">
        <v>2</v>
      </c>
      <c r="L1272" s="11" t="s">
        <v>143</v>
      </c>
      <c r="M1272" s="10" t="str">
        <f aca="false">CONCATENATE("ME",K1272,"/",L1272)</f>
        <v>ME2/09</v>
      </c>
      <c r="N1272" s="10" t="str">
        <f aca="false">CONCATENATE(O1272,SUBSTITUTE(LOWER(M1272),"/","_"))</f>
        <v>crc_err_flag_me2_09</v>
      </c>
      <c r="O1272" s="3" t="s">
        <v>833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0000000001000000</v>
      </c>
      <c r="H1273" s="8" t="s">
        <v>24</v>
      </c>
      <c r="I1273" s="8" t="s">
        <v>21</v>
      </c>
      <c r="J1273" s="8" t="s">
        <v>831</v>
      </c>
      <c r="K1273" s="9" t="n">
        <v>3</v>
      </c>
      <c r="L1273" s="11" t="s">
        <v>136</v>
      </c>
      <c r="M1273" s="10" t="str">
        <f aca="false">CONCATENATE("ME",K1273,"/",L1273)</f>
        <v>ME3/02</v>
      </c>
      <c r="N1273" s="10" t="str">
        <f aca="false">CONCATENATE(O1273,SUBSTITUTE(LOWER(M1273),"/","_"))</f>
        <v>crc_err_flag_me3_02</v>
      </c>
      <c r="O1273" s="3" t="s">
        <v>833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0000000002000000</v>
      </c>
      <c r="H1274" s="8" t="s">
        <v>24</v>
      </c>
      <c r="I1274" s="8" t="s">
        <v>21</v>
      </c>
      <c r="J1274" s="8" t="s">
        <v>831</v>
      </c>
      <c r="K1274" s="9" t="n">
        <v>3</v>
      </c>
      <c r="L1274" s="11" t="s">
        <v>137</v>
      </c>
      <c r="M1274" s="10" t="str">
        <f aca="false">CONCATENATE("ME",K1274,"/",L1274)</f>
        <v>ME3/03</v>
      </c>
      <c r="N1274" s="10" t="str">
        <f aca="false">CONCATENATE(O1274,SUBSTITUTE(LOWER(M1274),"/","_"))</f>
        <v>crc_err_flag_me3_03</v>
      </c>
      <c r="O1274" s="3" t="s">
        <v>833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0000000004000000</v>
      </c>
      <c r="H1275" s="8" t="s">
        <v>24</v>
      </c>
      <c r="I1275" s="8" t="s">
        <v>21</v>
      </c>
      <c r="J1275" s="8" t="s">
        <v>831</v>
      </c>
      <c r="K1275" s="9" t="n">
        <v>3</v>
      </c>
      <c r="L1275" s="11" t="s">
        <v>138</v>
      </c>
      <c r="M1275" s="10" t="str">
        <f aca="false">CONCATENATE("ME",K1275,"/",L1275)</f>
        <v>ME3/04</v>
      </c>
      <c r="N1275" s="10" t="str">
        <f aca="false">CONCATENATE(O1275,SUBSTITUTE(LOWER(M1275),"/","_"))</f>
        <v>crc_err_flag_me3_04</v>
      </c>
      <c r="O1275" s="3" t="s">
        <v>833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0000000008000000</v>
      </c>
      <c r="H1276" s="8" t="s">
        <v>24</v>
      </c>
      <c r="I1276" s="8" t="s">
        <v>21</v>
      </c>
      <c r="J1276" s="8" t="s">
        <v>831</v>
      </c>
      <c r="K1276" s="9" t="n">
        <v>3</v>
      </c>
      <c r="L1276" s="11" t="s">
        <v>139</v>
      </c>
      <c r="M1276" s="10" t="str">
        <f aca="false">CONCATENATE("ME",K1276,"/",L1276)</f>
        <v>ME3/05</v>
      </c>
      <c r="N1276" s="10" t="str">
        <f aca="false">CONCATENATE(O1276,SUBSTITUTE(LOWER(M1276),"/","_"))</f>
        <v>crc_err_flag_me3_05</v>
      </c>
      <c r="O1276" s="3" t="s">
        <v>833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0000000010000000</v>
      </c>
      <c r="H1277" s="8" t="s">
        <v>24</v>
      </c>
      <c r="I1277" s="8" t="s">
        <v>21</v>
      </c>
      <c r="J1277" s="8" t="s">
        <v>831</v>
      </c>
      <c r="K1277" s="9" t="n">
        <v>3</v>
      </c>
      <c r="L1277" s="11" t="s">
        <v>140</v>
      </c>
      <c r="M1277" s="10" t="str">
        <f aca="false">CONCATENATE("ME",K1277,"/",L1277)</f>
        <v>ME3/06</v>
      </c>
      <c r="N1277" s="10" t="str">
        <f aca="false">CONCATENATE(O1277,SUBSTITUTE(LOWER(M1277),"/","_"))</f>
        <v>crc_err_flag_me3_06</v>
      </c>
      <c r="O1277" s="3" t="s">
        <v>833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0000000020000000</v>
      </c>
      <c r="H1278" s="8" t="s">
        <v>24</v>
      </c>
      <c r="I1278" s="8" t="s">
        <v>21</v>
      </c>
      <c r="J1278" s="8" t="s">
        <v>831</v>
      </c>
      <c r="K1278" s="9" t="n">
        <v>3</v>
      </c>
      <c r="L1278" s="11" t="s">
        <v>141</v>
      </c>
      <c r="M1278" s="10" t="str">
        <f aca="false">CONCATENATE("ME",K1278,"/",L1278)</f>
        <v>ME3/07</v>
      </c>
      <c r="N1278" s="10" t="str">
        <f aca="false">CONCATENATE(O1278,SUBSTITUTE(LOWER(M1278),"/","_"))</f>
        <v>crc_err_flag_me3_07</v>
      </c>
      <c r="O1278" s="3" t="s">
        <v>833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0000000040000000</v>
      </c>
      <c r="H1279" s="8" t="s">
        <v>24</v>
      </c>
      <c r="I1279" s="8" t="s">
        <v>21</v>
      </c>
      <c r="J1279" s="8" t="s">
        <v>831</v>
      </c>
      <c r="K1279" s="9" t="n">
        <v>3</v>
      </c>
      <c r="L1279" s="11" t="s">
        <v>142</v>
      </c>
      <c r="M1279" s="10" t="str">
        <f aca="false">CONCATENATE("ME",K1279,"/",L1279)</f>
        <v>ME3/08</v>
      </c>
      <c r="N1279" s="10" t="str">
        <f aca="false">CONCATENATE(O1279,SUBSTITUTE(LOWER(M1279),"/","_"))</f>
        <v>crc_err_flag_me3_08</v>
      </c>
      <c r="O1279" s="3" t="s">
        <v>833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0000000080000000</v>
      </c>
      <c r="H1280" s="8" t="s">
        <v>24</v>
      </c>
      <c r="I1280" s="8" t="s">
        <v>21</v>
      </c>
      <c r="J1280" s="8" t="s">
        <v>831</v>
      </c>
      <c r="K1280" s="9" t="n">
        <v>3</v>
      </c>
      <c r="L1280" s="11" t="s">
        <v>143</v>
      </c>
      <c r="M1280" s="10" t="str">
        <f aca="false">CONCATENATE("ME",K1280,"/",L1280)</f>
        <v>ME3/09</v>
      </c>
      <c r="N1280" s="10" t="str">
        <f aca="false">CONCATENATE(O1280,SUBSTITUTE(LOWER(M1280),"/","_"))</f>
        <v>crc_err_flag_me3_09</v>
      </c>
      <c r="O1280" s="3" t="s">
        <v>833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0000000100000000</v>
      </c>
      <c r="H1281" s="8" t="s">
        <v>24</v>
      </c>
      <c r="I1281" s="8" t="s">
        <v>21</v>
      </c>
      <c r="J1281" s="8" t="s">
        <v>831</v>
      </c>
      <c r="K1281" s="9" t="n">
        <v>4</v>
      </c>
      <c r="L1281" s="11" t="s">
        <v>136</v>
      </c>
      <c r="M1281" s="10" t="str">
        <f aca="false">CONCATENATE("ME",K1281,"/",L1281)</f>
        <v>ME4/02</v>
      </c>
      <c r="N1281" s="10" t="str">
        <f aca="false">CONCATENATE(O1281,SUBSTITUTE(LOWER(M1281),"/","_"))</f>
        <v>crc_err_flag_me4_02</v>
      </c>
      <c r="O1281" s="3" t="s">
        <v>833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0000000200000000</v>
      </c>
      <c r="H1282" s="8" t="s">
        <v>24</v>
      </c>
      <c r="I1282" s="8" t="s">
        <v>21</v>
      </c>
      <c r="J1282" s="8" t="s">
        <v>831</v>
      </c>
      <c r="K1282" s="9" t="n">
        <v>4</v>
      </c>
      <c r="L1282" s="11" t="s">
        <v>137</v>
      </c>
      <c r="M1282" s="10" t="str">
        <f aca="false">CONCATENATE("ME",K1282,"/",L1282)</f>
        <v>ME4/03</v>
      </c>
      <c r="N1282" s="10" t="str">
        <f aca="false">CONCATENATE(O1282,SUBSTITUTE(LOWER(M1282),"/","_"))</f>
        <v>crc_err_flag_me4_03</v>
      </c>
      <c r="O1282" s="3" t="s">
        <v>833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0000000400000000</v>
      </c>
      <c r="H1283" s="8" t="s">
        <v>24</v>
      </c>
      <c r="I1283" s="8" t="s">
        <v>21</v>
      </c>
      <c r="J1283" s="8" t="s">
        <v>831</v>
      </c>
      <c r="K1283" s="9" t="n">
        <v>4</v>
      </c>
      <c r="L1283" s="11" t="s">
        <v>138</v>
      </c>
      <c r="M1283" s="10" t="str">
        <f aca="false">CONCATENATE("ME",K1283,"/",L1283)</f>
        <v>ME4/04</v>
      </c>
      <c r="N1283" s="10" t="str">
        <f aca="false">CONCATENATE(O1283,SUBSTITUTE(LOWER(M1283),"/","_"))</f>
        <v>crc_err_flag_me4_04</v>
      </c>
      <c r="O1283" s="3" t="s">
        <v>833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0000000800000000</v>
      </c>
      <c r="H1284" s="8" t="s">
        <v>24</v>
      </c>
      <c r="I1284" s="8" t="s">
        <v>21</v>
      </c>
      <c r="J1284" s="8" t="s">
        <v>831</v>
      </c>
      <c r="K1284" s="9" t="n">
        <v>4</v>
      </c>
      <c r="L1284" s="11" t="s">
        <v>139</v>
      </c>
      <c r="M1284" s="10" t="str">
        <f aca="false">CONCATENATE("ME",K1284,"/",L1284)</f>
        <v>ME4/05</v>
      </c>
      <c r="N1284" s="10" t="str">
        <f aca="false">CONCATENATE(O1284,SUBSTITUTE(LOWER(M1284),"/","_"))</f>
        <v>crc_err_flag_me4_05</v>
      </c>
      <c r="O1284" s="3" t="s">
        <v>833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0000001000000000</v>
      </c>
      <c r="H1285" s="8" t="s">
        <v>24</v>
      </c>
      <c r="I1285" s="8" t="s">
        <v>21</v>
      </c>
      <c r="J1285" s="8" t="s">
        <v>831</v>
      </c>
      <c r="K1285" s="9" t="n">
        <v>4</v>
      </c>
      <c r="L1285" s="11" t="s">
        <v>140</v>
      </c>
      <c r="M1285" s="10" t="str">
        <f aca="false">CONCATENATE("ME",K1285,"/",L1285)</f>
        <v>ME4/06</v>
      </c>
      <c r="N1285" s="10" t="str">
        <f aca="false">CONCATENATE(O1285,SUBSTITUTE(LOWER(M1285),"/","_"))</f>
        <v>crc_err_flag_me4_06</v>
      </c>
      <c r="O1285" s="3" t="s">
        <v>833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0000002000000000</v>
      </c>
      <c r="H1286" s="8" t="s">
        <v>24</v>
      </c>
      <c r="I1286" s="8" t="s">
        <v>21</v>
      </c>
      <c r="J1286" s="8" t="s">
        <v>831</v>
      </c>
      <c r="K1286" s="9" t="n">
        <v>4</v>
      </c>
      <c r="L1286" s="11" t="s">
        <v>141</v>
      </c>
      <c r="M1286" s="10" t="str">
        <f aca="false">CONCATENATE("ME",K1286,"/",L1286)</f>
        <v>ME4/07</v>
      </c>
      <c r="N1286" s="10" t="str">
        <f aca="false">CONCATENATE(O1286,SUBSTITUTE(LOWER(M1286),"/","_"))</f>
        <v>crc_err_flag_me4_07</v>
      </c>
      <c r="O1286" s="3" t="s">
        <v>833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0000004000000000</v>
      </c>
      <c r="H1287" s="8" t="s">
        <v>24</v>
      </c>
      <c r="I1287" s="8" t="s">
        <v>21</v>
      </c>
      <c r="J1287" s="8" t="s">
        <v>831</v>
      </c>
      <c r="K1287" s="9" t="n">
        <v>4</v>
      </c>
      <c r="L1287" s="11" t="s">
        <v>142</v>
      </c>
      <c r="M1287" s="10" t="str">
        <f aca="false">CONCATENATE("ME",K1287,"/",L1287)</f>
        <v>ME4/08</v>
      </c>
      <c r="N1287" s="10" t="str">
        <f aca="false">CONCATENATE(O1287,SUBSTITUTE(LOWER(M1287),"/","_"))</f>
        <v>crc_err_flag_me4_08</v>
      </c>
      <c r="O1287" s="3" t="s">
        <v>833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0000008000000000</v>
      </c>
      <c r="H1288" s="8" t="s">
        <v>24</v>
      </c>
      <c r="I1288" s="8" t="s">
        <v>21</v>
      </c>
      <c r="J1288" s="8" t="s">
        <v>831</v>
      </c>
      <c r="K1288" s="9" t="n">
        <v>4</v>
      </c>
      <c r="L1288" s="11" t="s">
        <v>143</v>
      </c>
      <c r="M1288" s="10" t="str">
        <f aca="false">CONCATENATE("ME",K1288,"/",L1288)</f>
        <v>ME4/09</v>
      </c>
      <c r="N1288" s="10" t="str">
        <f aca="false">CONCATENATE(O1288,SUBSTITUTE(LOWER(M1288),"/","_"))</f>
        <v>crc_err_flag_me4_09</v>
      </c>
      <c r="O1288" s="3" t="s">
        <v>833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0000010000000000</v>
      </c>
      <c r="H1289" s="8" t="s">
        <v>24</v>
      </c>
      <c r="I1289" s="8" t="s">
        <v>21</v>
      </c>
      <c r="J1289" s="8" t="s">
        <v>831</v>
      </c>
      <c r="K1289" s="10" t="s">
        <v>145</v>
      </c>
      <c r="L1289" s="11" t="s">
        <v>137</v>
      </c>
      <c r="M1289" s="10" t="str">
        <f aca="false">CONCATENATE("ME",K1289,"/",L1289)</f>
        <v>ME1n/03</v>
      </c>
      <c r="N1289" s="10" t="str">
        <f aca="false">CONCATENATE(O1289,SUBSTITUTE(LOWER(M1289),"/","_"))</f>
        <v>crc_err_flag_me1n_03</v>
      </c>
      <c r="O1289" s="3" t="s">
        <v>833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0000020000000000</v>
      </c>
      <c r="H1290" s="8" t="s">
        <v>24</v>
      </c>
      <c r="I1290" s="8" t="s">
        <v>21</v>
      </c>
      <c r="J1290" s="8" t="s">
        <v>831</v>
      </c>
      <c r="K1290" s="10" t="s">
        <v>145</v>
      </c>
      <c r="L1290" s="11" t="s">
        <v>140</v>
      </c>
      <c r="M1290" s="10" t="str">
        <f aca="false">CONCATENATE("ME",K1290,"/",L1290)</f>
        <v>ME1n/06</v>
      </c>
      <c r="N1290" s="10" t="str">
        <f aca="false">CONCATENATE(O1290,SUBSTITUTE(LOWER(M1290),"/","_"))</f>
        <v>crc_err_flag_me1n_06</v>
      </c>
      <c r="O1290" s="3" t="s">
        <v>833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0000040000000000</v>
      </c>
      <c r="H1291" s="8" t="s">
        <v>24</v>
      </c>
      <c r="I1291" s="8" t="s">
        <v>21</v>
      </c>
      <c r="J1291" s="8" t="s">
        <v>831</v>
      </c>
      <c r="K1291" s="10" t="s">
        <v>145</v>
      </c>
      <c r="L1291" s="11" t="s">
        <v>143</v>
      </c>
      <c r="M1291" s="10" t="str">
        <f aca="false">CONCATENATE("ME",K1291,"/",L1291)</f>
        <v>ME1n/09</v>
      </c>
      <c r="N1291" s="10" t="str">
        <f aca="false">CONCATENATE(O1291,SUBSTITUTE(LOWER(M1291),"/","_"))</f>
        <v>crc_err_flag_me1n_09</v>
      </c>
      <c r="O1291" s="3" t="s">
        <v>833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0000080000000000</v>
      </c>
      <c r="H1292" s="8" t="s">
        <v>24</v>
      </c>
      <c r="I1292" s="8" t="s">
        <v>21</v>
      </c>
      <c r="J1292" s="8" t="s">
        <v>831</v>
      </c>
      <c r="K1292" s="10" t="s">
        <v>146</v>
      </c>
      <c r="L1292" s="11" t="s">
        <v>137</v>
      </c>
      <c r="M1292" s="10" t="str">
        <f aca="false">CONCATENATE("ME",K1292,"/",L1292)</f>
        <v>ME2n/03</v>
      </c>
      <c r="N1292" s="10" t="str">
        <f aca="false">CONCATENATE(O1292,SUBSTITUTE(LOWER(M1292),"/","_"))</f>
        <v>crc_err_flag_me2n_03</v>
      </c>
      <c r="O1292" s="3" t="s">
        <v>833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0000100000000000</v>
      </c>
      <c r="H1293" s="8" t="s">
        <v>24</v>
      </c>
      <c r="I1293" s="8" t="s">
        <v>21</v>
      </c>
      <c r="J1293" s="8" t="s">
        <v>831</v>
      </c>
      <c r="K1293" s="10" t="s">
        <v>146</v>
      </c>
      <c r="L1293" s="11" t="s">
        <v>143</v>
      </c>
      <c r="M1293" s="10" t="str">
        <f aca="false">CONCATENATE("ME",K1293,"/",L1293)</f>
        <v>ME2n/09</v>
      </c>
      <c r="N1293" s="10" t="str">
        <f aca="false">CONCATENATE(O1293,SUBSTITUTE(LOWER(M1293),"/","_"))</f>
        <v>crc_err_flag_me2n_09</v>
      </c>
      <c r="O1293" s="3" t="s">
        <v>833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0000200000000000</v>
      </c>
      <c r="H1294" s="8" t="s">
        <v>24</v>
      </c>
      <c r="I1294" s="8" t="s">
        <v>21</v>
      </c>
      <c r="J1294" s="8" t="s">
        <v>831</v>
      </c>
      <c r="K1294" s="10" t="s">
        <v>147</v>
      </c>
      <c r="L1294" s="11" t="s">
        <v>137</v>
      </c>
      <c r="M1294" s="10" t="str">
        <f aca="false">CONCATENATE("ME",K1294,"/",L1294)</f>
        <v>ME3n/03</v>
      </c>
      <c r="N1294" s="10" t="str">
        <f aca="false">CONCATENATE(O1294,SUBSTITUTE(LOWER(M1294),"/","_"))</f>
        <v>crc_err_flag_me3n_03</v>
      </c>
      <c r="O1294" s="3" t="s">
        <v>833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0000400000000000</v>
      </c>
      <c r="H1295" s="8" t="s">
        <v>24</v>
      </c>
      <c r="I1295" s="8" t="s">
        <v>21</v>
      </c>
      <c r="J1295" s="8" t="s">
        <v>831</v>
      </c>
      <c r="K1295" s="10" t="s">
        <v>147</v>
      </c>
      <c r="L1295" s="11" t="s">
        <v>143</v>
      </c>
      <c r="M1295" s="10" t="str">
        <f aca="false">CONCATENATE("ME",K1295,"/",L1295)</f>
        <v>ME3n/09</v>
      </c>
      <c r="N1295" s="10" t="str">
        <f aca="false">CONCATENATE(O1295,SUBSTITUTE(LOWER(M1295),"/","_"))</f>
        <v>crc_err_flag_me3n_09</v>
      </c>
      <c r="O1295" s="3" t="s">
        <v>833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0000800000000000</v>
      </c>
      <c r="H1296" s="8" t="s">
        <v>24</v>
      </c>
      <c r="I1296" s="8" t="s">
        <v>21</v>
      </c>
      <c r="J1296" s="8" t="s">
        <v>831</v>
      </c>
      <c r="K1296" s="10" t="s">
        <v>148</v>
      </c>
      <c r="L1296" s="11" t="s">
        <v>137</v>
      </c>
      <c r="M1296" s="10" t="str">
        <f aca="false">CONCATENATE("ME",K1296,"/",L1296)</f>
        <v>ME4n/03</v>
      </c>
      <c r="N1296" s="10" t="str">
        <f aca="false">CONCATENATE(O1296,SUBSTITUTE(LOWER(M1296),"/","_"))</f>
        <v>crc_err_flag_me4n_03</v>
      </c>
      <c r="O1296" s="3" t="s">
        <v>833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0001000000000000</v>
      </c>
      <c r="H1297" s="8" t="s">
        <v>24</v>
      </c>
      <c r="I1297" s="8" t="s">
        <v>21</v>
      </c>
      <c r="J1297" s="8" t="s">
        <v>831</v>
      </c>
      <c r="K1297" s="10" t="s">
        <v>148</v>
      </c>
      <c r="L1297" s="11" t="s">
        <v>143</v>
      </c>
      <c r="M1297" s="10" t="str">
        <f aca="false">CONCATENATE("ME",K1297,"/",L1297)</f>
        <v>ME4n/09</v>
      </c>
      <c r="N1297" s="10" t="str">
        <f aca="false">CONCATENATE(O1297,SUBSTITUTE(LOWER(M1297),"/","_"))</f>
        <v>crc_err_flag_me4n_09</v>
      </c>
      <c r="O1297" s="3" t="s">
        <v>833</v>
      </c>
    </row>
    <row r="1298" customFormat="false" ht="14.4" hidden="false" customHeight="false" outlineLevel="0" collapsed="false">
      <c r="A1298" s="8"/>
      <c r="B1298" s="9"/>
      <c r="C1298" s="9"/>
      <c r="D1298" s="9"/>
      <c r="E1298" s="10"/>
      <c r="F1298" s="8"/>
      <c r="G1298" s="8"/>
      <c r="H1298" s="8"/>
      <c r="I1298" s="8"/>
      <c r="J1298" s="8"/>
      <c r="K1298" s="10"/>
      <c r="L1298" s="11"/>
      <c r="M1298" s="10"/>
      <c r="N1298" s="10"/>
    </row>
    <row r="1299" customFormat="false" ht="14.4" hidden="false" customHeight="false" outlineLevel="0" collapsed="false">
      <c r="A1299" s="8" t="s">
        <v>119</v>
      </c>
      <c r="B1299" s="9" t="n">
        <v>54</v>
      </c>
      <c r="C1299" s="9" t="n">
        <v>0</v>
      </c>
      <c r="D1299" s="9" t="n">
        <v>62</v>
      </c>
      <c r="E1299" s="10" t="str">
        <f aca="false">DEC2HEX(HEX2DEC(A1299)+B1299*4096+HEX2DEC(D1299)*8,8)</f>
        <v>000B6310</v>
      </c>
      <c r="F1299" s="8" t="s">
        <v>91</v>
      </c>
      <c r="G1299" s="8" t="s">
        <v>804</v>
      </c>
      <c r="H1299" s="8" t="s">
        <v>24</v>
      </c>
      <c r="I1299" s="8" t="s">
        <v>21</v>
      </c>
      <c r="J1299" s="8" t="s">
        <v>834</v>
      </c>
      <c r="K1299" s="10"/>
      <c r="L1299" s="11"/>
      <c r="M1299" s="10"/>
      <c r="N1299" s="10" t="s">
        <v>835</v>
      </c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62</v>
      </c>
      <c r="E1300" s="10" t="str">
        <f aca="false">DEC2HEX(HEX2DEC(A1300)+B1300*4096+HEX2DEC(D1300)*8,8)</f>
        <v>000B6310</v>
      </c>
      <c r="F1300" s="8" t="s">
        <v>91</v>
      </c>
      <c r="G1300" s="8" t="s">
        <v>149</v>
      </c>
      <c r="H1300" s="8" t="s">
        <v>24</v>
      </c>
      <c r="I1300" s="8" t="s">
        <v>21</v>
      </c>
      <c r="J1300" s="8" t="s">
        <v>834</v>
      </c>
      <c r="K1300" s="10" t="s">
        <v>123</v>
      </c>
      <c r="L1300" s="11" t="s">
        <v>136</v>
      </c>
      <c r="M1300" s="10" t="str">
        <f aca="false">CONCATENATE("ME",K1300,"/",L1300)</f>
        <v>ME1a/02</v>
      </c>
      <c r="N1300" s="10" t="str">
        <f aca="false">CONCATENATE(O1300,SUBSTITUTE(LOWER(M1300),"/","_"))</f>
        <v>err_tst_pat_flag_me1a_02</v>
      </c>
      <c r="O1300" s="3" t="s">
        <v>836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62</v>
      </c>
      <c r="E1301" s="10" t="str">
        <f aca="false">DEC2HEX(HEX2DEC(A1301)+B1301*4096+HEX2DEC(D1301)*8,8)</f>
        <v>000B6310</v>
      </c>
      <c r="F1301" s="8" t="s">
        <v>91</v>
      </c>
      <c r="G1301" s="8" t="s">
        <v>152</v>
      </c>
      <c r="H1301" s="8" t="s">
        <v>24</v>
      </c>
      <c r="I1301" s="8" t="s">
        <v>21</v>
      </c>
      <c r="J1301" s="8" t="s">
        <v>834</v>
      </c>
      <c r="K1301" s="10" t="s">
        <v>123</v>
      </c>
      <c r="L1301" s="11" t="s">
        <v>137</v>
      </c>
      <c r="M1301" s="10" t="str">
        <f aca="false">CONCATENATE("ME",K1301,"/",L1301)</f>
        <v>ME1a/03</v>
      </c>
      <c r="N1301" s="10" t="str">
        <f aca="false">CONCATENATE(O1301,SUBSTITUTE(LOWER(M1301),"/","_"))</f>
        <v>err_tst_pat_flag_me1a_03</v>
      </c>
      <c r="O1301" s="3" t="s">
        <v>836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62</v>
      </c>
      <c r="E1302" s="10" t="str">
        <f aca="false">DEC2HEX(HEX2DEC(A1302)+B1302*4096+HEX2DEC(D1302)*8,8)</f>
        <v>000B6310</v>
      </c>
      <c r="F1302" s="8" t="s">
        <v>91</v>
      </c>
      <c r="G1302" s="8" t="s">
        <v>155</v>
      </c>
      <c r="H1302" s="8" t="s">
        <v>24</v>
      </c>
      <c r="I1302" s="8" t="s">
        <v>21</v>
      </c>
      <c r="J1302" s="8" t="s">
        <v>834</v>
      </c>
      <c r="K1302" s="10" t="s">
        <v>123</v>
      </c>
      <c r="L1302" s="11" t="s">
        <v>138</v>
      </c>
      <c r="M1302" s="10" t="str">
        <f aca="false">CONCATENATE("ME",K1302,"/",L1302)</f>
        <v>ME1a/04</v>
      </c>
      <c r="N1302" s="10" t="str">
        <f aca="false">CONCATENATE(O1302,SUBSTITUTE(LOWER(M1302),"/","_"))</f>
        <v>err_tst_pat_flag_me1a_04</v>
      </c>
      <c r="O1302" s="3" t="s">
        <v>836</v>
      </c>
    </row>
    <row r="1303" customFormat="false" ht="14.4" hidden="false" customHeight="false" outlineLevel="0" collapsed="false">
      <c r="A1303" s="8" t="s">
        <v>119</v>
      </c>
      <c r="B1303" s="9" t="n">
        <v>54</v>
      </c>
      <c r="C1303" s="9" t="n">
        <v>0</v>
      </c>
      <c r="D1303" s="9" t="n">
        <v>62</v>
      </c>
      <c r="E1303" s="10" t="str">
        <f aca="false">DEC2HEX(HEX2DEC(A1303)+B1303*4096+HEX2DEC(D1303)*8,8)</f>
        <v>000B6310</v>
      </c>
      <c r="F1303" s="8" t="s">
        <v>91</v>
      </c>
      <c r="G1303" s="8" t="s">
        <v>158</v>
      </c>
      <c r="H1303" s="8" t="s">
        <v>24</v>
      </c>
      <c r="I1303" s="8" t="s">
        <v>21</v>
      </c>
      <c r="J1303" s="8" t="s">
        <v>834</v>
      </c>
      <c r="K1303" s="10" t="s">
        <v>123</v>
      </c>
      <c r="L1303" s="11" t="s">
        <v>139</v>
      </c>
      <c r="M1303" s="10" t="str">
        <f aca="false">CONCATENATE("ME",K1303,"/",L1303)</f>
        <v>ME1a/05</v>
      </c>
      <c r="N1303" s="10" t="str">
        <f aca="false">CONCATENATE(O1303,SUBSTITUTE(LOWER(M1303),"/","_"))</f>
        <v>err_tst_pat_flag_me1a_05</v>
      </c>
      <c r="O1303" s="3" t="s">
        <v>836</v>
      </c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10" t="str">
        <f aca="false">RIGHT(CONCATENATE(G1300,"0"),16)</f>
        <v>0000000000000010</v>
      </c>
      <c r="H1304" s="8" t="s">
        <v>24</v>
      </c>
      <c r="I1304" s="8" t="s">
        <v>21</v>
      </c>
      <c r="J1304" s="8" t="s">
        <v>834</v>
      </c>
      <c r="K1304" s="10" t="s">
        <v>123</v>
      </c>
      <c r="L1304" s="11" t="s">
        <v>140</v>
      </c>
      <c r="M1304" s="10" t="str">
        <f aca="false">CONCATENATE("ME",K1304,"/",L1304)</f>
        <v>ME1a/06</v>
      </c>
      <c r="N1304" s="10" t="str">
        <f aca="false">CONCATENATE(O1304,SUBSTITUTE(LOWER(M1304),"/","_"))</f>
        <v>err_tst_pat_flag_me1a_06</v>
      </c>
      <c r="O1304" s="3" t="s">
        <v>836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10" t="str">
        <f aca="false">RIGHT(CONCATENATE(G1301,"0"),16)</f>
        <v>0000000000000020</v>
      </c>
      <c r="H1305" s="8" t="s">
        <v>24</v>
      </c>
      <c r="I1305" s="8" t="s">
        <v>21</v>
      </c>
      <c r="J1305" s="8" t="s">
        <v>834</v>
      </c>
      <c r="K1305" s="10" t="s">
        <v>123</v>
      </c>
      <c r="L1305" s="11" t="s">
        <v>141</v>
      </c>
      <c r="M1305" s="10" t="str">
        <f aca="false">CONCATENATE("ME",K1305,"/",L1305)</f>
        <v>ME1a/07</v>
      </c>
      <c r="N1305" s="10" t="str">
        <f aca="false">CONCATENATE(O1305,SUBSTITUTE(LOWER(M1305),"/","_"))</f>
        <v>err_tst_pat_flag_me1a_07</v>
      </c>
      <c r="O1305" s="3" t="s">
        <v>836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10" t="str">
        <f aca="false">RIGHT(CONCATENATE(G1302,"0"),16)</f>
        <v>0000000000000040</v>
      </c>
      <c r="H1306" s="8" t="s">
        <v>24</v>
      </c>
      <c r="I1306" s="8" t="s">
        <v>21</v>
      </c>
      <c r="J1306" s="8" t="s">
        <v>834</v>
      </c>
      <c r="K1306" s="10" t="s">
        <v>123</v>
      </c>
      <c r="L1306" s="11" t="s">
        <v>142</v>
      </c>
      <c r="M1306" s="10" t="str">
        <f aca="false">CONCATENATE("ME",K1306,"/",L1306)</f>
        <v>ME1a/08</v>
      </c>
      <c r="N1306" s="10" t="str">
        <f aca="false">CONCATENATE(O1306,SUBSTITUTE(LOWER(M1306),"/","_"))</f>
        <v>err_tst_pat_flag_me1a_08</v>
      </c>
      <c r="O1306" s="3" t="s">
        <v>836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10" t="str">
        <f aca="false">RIGHT(CONCATENATE(G1303,"0"),16)</f>
        <v>0000000000000080</v>
      </c>
      <c r="H1307" s="8" t="s">
        <v>24</v>
      </c>
      <c r="I1307" s="8" t="s">
        <v>21</v>
      </c>
      <c r="J1307" s="8" t="s">
        <v>834</v>
      </c>
      <c r="K1307" s="10" t="s">
        <v>123</v>
      </c>
      <c r="L1307" s="11" t="s">
        <v>143</v>
      </c>
      <c r="M1307" s="10" t="str">
        <f aca="false">CONCATENATE("ME",K1307,"/",L1307)</f>
        <v>ME1a/09</v>
      </c>
      <c r="N1307" s="10" t="str">
        <f aca="false">CONCATENATE(O1307,SUBSTITUTE(LOWER(M1307),"/","_"))</f>
        <v>err_tst_pat_flag_me1a_09</v>
      </c>
      <c r="O1307" s="3" t="s">
        <v>836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10" t="str">
        <f aca="false">RIGHT(CONCATENATE(G1304,"0"),16)</f>
        <v>0000000000000100</v>
      </c>
      <c r="H1308" s="8" t="s">
        <v>24</v>
      </c>
      <c r="I1308" s="8" t="s">
        <v>21</v>
      </c>
      <c r="J1308" s="8" t="s">
        <v>834</v>
      </c>
      <c r="K1308" s="10" t="s">
        <v>144</v>
      </c>
      <c r="L1308" s="11" t="s">
        <v>136</v>
      </c>
      <c r="M1308" s="10" t="str">
        <f aca="false">CONCATENATE("ME",K1308,"/",L1308)</f>
        <v>ME1b/02</v>
      </c>
      <c r="N1308" s="10" t="str">
        <f aca="false">CONCATENATE(O1308,SUBSTITUTE(LOWER(M1308),"/","_"))</f>
        <v>err_tst_pat_flag_me1b_02</v>
      </c>
      <c r="O1308" s="3" t="s">
        <v>836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0000000000000200</v>
      </c>
      <c r="H1309" s="8" t="s">
        <v>24</v>
      </c>
      <c r="I1309" s="8" t="s">
        <v>21</v>
      </c>
      <c r="J1309" s="8" t="s">
        <v>834</v>
      </c>
      <c r="K1309" s="10" t="s">
        <v>144</v>
      </c>
      <c r="L1309" s="11" t="s">
        <v>137</v>
      </c>
      <c r="M1309" s="10" t="str">
        <f aca="false">CONCATENATE("ME",K1309,"/",L1309)</f>
        <v>ME1b/03</v>
      </c>
      <c r="N1309" s="10" t="str">
        <f aca="false">CONCATENATE(O1309,SUBSTITUTE(LOWER(M1309),"/","_"))</f>
        <v>err_tst_pat_flag_me1b_03</v>
      </c>
      <c r="O1309" s="3" t="s">
        <v>836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0000000000000400</v>
      </c>
      <c r="H1310" s="8" t="s">
        <v>24</v>
      </c>
      <c r="I1310" s="8" t="s">
        <v>21</v>
      </c>
      <c r="J1310" s="8" t="s">
        <v>834</v>
      </c>
      <c r="K1310" s="10" t="s">
        <v>144</v>
      </c>
      <c r="L1310" s="11" t="s">
        <v>138</v>
      </c>
      <c r="M1310" s="10" t="str">
        <f aca="false">CONCATENATE("ME",K1310,"/",L1310)</f>
        <v>ME1b/04</v>
      </c>
      <c r="N1310" s="10" t="str">
        <f aca="false">CONCATENATE(O1310,SUBSTITUTE(LOWER(M1310),"/","_"))</f>
        <v>err_tst_pat_flag_me1b_04</v>
      </c>
      <c r="O1310" s="3" t="s">
        <v>836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0000000000000800</v>
      </c>
      <c r="H1311" s="8" t="s">
        <v>24</v>
      </c>
      <c r="I1311" s="8" t="s">
        <v>21</v>
      </c>
      <c r="J1311" s="8" t="s">
        <v>834</v>
      </c>
      <c r="K1311" s="10" t="s">
        <v>144</v>
      </c>
      <c r="L1311" s="11" t="s">
        <v>139</v>
      </c>
      <c r="M1311" s="10" t="str">
        <f aca="false">CONCATENATE("ME",K1311,"/",L1311)</f>
        <v>ME1b/05</v>
      </c>
      <c r="N1311" s="10" t="str">
        <f aca="false">CONCATENATE(O1311,SUBSTITUTE(LOWER(M1311),"/","_"))</f>
        <v>err_tst_pat_flag_me1b_05</v>
      </c>
      <c r="O1311" s="3" t="s">
        <v>836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0000000000001000</v>
      </c>
      <c r="H1312" s="8" t="s">
        <v>24</v>
      </c>
      <c r="I1312" s="8" t="s">
        <v>21</v>
      </c>
      <c r="J1312" s="8" t="s">
        <v>834</v>
      </c>
      <c r="K1312" s="10" t="s">
        <v>144</v>
      </c>
      <c r="L1312" s="11" t="s">
        <v>140</v>
      </c>
      <c r="M1312" s="10" t="str">
        <f aca="false">CONCATENATE("ME",K1312,"/",L1312)</f>
        <v>ME1b/06</v>
      </c>
      <c r="N1312" s="10" t="str">
        <f aca="false">CONCATENATE(O1312,SUBSTITUTE(LOWER(M1312),"/","_"))</f>
        <v>err_tst_pat_flag_me1b_06</v>
      </c>
      <c r="O1312" s="3" t="s">
        <v>836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0000000000002000</v>
      </c>
      <c r="H1313" s="8" t="s">
        <v>24</v>
      </c>
      <c r="I1313" s="8" t="s">
        <v>21</v>
      </c>
      <c r="J1313" s="8" t="s">
        <v>834</v>
      </c>
      <c r="K1313" s="10" t="s">
        <v>144</v>
      </c>
      <c r="L1313" s="11" t="s">
        <v>141</v>
      </c>
      <c r="M1313" s="10" t="str">
        <f aca="false">CONCATENATE("ME",K1313,"/",L1313)</f>
        <v>ME1b/07</v>
      </c>
      <c r="N1313" s="10" t="str">
        <f aca="false">CONCATENATE(O1313,SUBSTITUTE(LOWER(M1313),"/","_"))</f>
        <v>err_tst_pat_flag_me1b_07</v>
      </c>
      <c r="O1313" s="3" t="s">
        <v>836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0000000000004000</v>
      </c>
      <c r="H1314" s="8" t="s">
        <v>24</v>
      </c>
      <c r="I1314" s="8" t="s">
        <v>21</v>
      </c>
      <c r="J1314" s="8" t="s">
        <v>834</v>
      </c>
      <c r="K1314" s="10" t="s">
        <v>144</v>
      </c>
      <c r="L1314" s="11" t="s">
        <v>142</v>
      </c>
      <c r="M1314" s="10" t="str">
        <f aca="false">CONCATENATE("ME",K1314,"/",L1314)</f>
        <v>ME1b/08</v>
      </c>
      <c r="N1314" s="10" t="str">
        <f aca="false">CONCATENATE(O1314,SUBSTITUTE(LOWER(M1314),"/","_"))</f>
        <v>err_tst_pat_flag_me1b_08</v>
      </c>
      <c r="O1314" s="3" t="s">
        <v>836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0000000000008000</v>
      </c>
      <c r="H1315" s="8" t="s">
        <v>24</v>
      </c>
      <c r="I1315" s="8" t="s">
        <v>21</v>
      </c>
      <c r="J1315" s="8" t="s">
        <v>834</v>
      </c>
      <c r="K1315" s="10" t="s">
        <v>144</v>
      </c>
      <c r="L1315" s="11" t="s">
        <v>143</v>
      </c>
      <c r="M1315" s="10" t="str">
        <f aca="false">CONCATENATE("ME",K1315,"/",L1315)</f>
        <v>ME1b/09</v>
      </c>
      <c r="N1315" s="10" t="str">
        <f aca="false">CONCATENATE(O1315,SUBSTITUTE(LOWER(M1315),"/","_"))</f>
        <v>err_tst_pat_flag_me1b_09</v>
      </c>
      <c r="O1315" s="3" t="s">
        <v>836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0000000000010000</v>
      </c>
      <c r="H1316" s="8" t="s">
        <v>24</v>
      </c>
      <c r="I1316" s="8" t="s">
        <v>21</v>
      </c>
      <c r="J1316" s="8" t="s">
        <v>834</v>
      </c>
      <c r="K1316" s="9" t="n">
        <v>2</v>
      </c>
      <c r="L1316" s="11" t="s">
        <v>136</v>
      </c>
      <c r="M1316" s="10" t="str">
        <f aca="false">CONCATENATE("ME",K1316,"/",L1316)</f>
        <v>ME2/02</v>
      </c>
      <c r="N1316" s="10" t="str">
        <f aca="false">CONCATENATE(O1316,SUBSTITUTE(LOWER(M1316),"/","_"))</f>
        <v>err_tst_pat_flag_me2_02</v>
      </c>
      <c r="O1316" s="3" t="s">
        <v>836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0000000000020000</v>
      </c>
      <c r="H1317" s="8" t="s">
        <v>24</v>
      </c>
      <c r="I1317" s="8" t="s">
        <v>21</v>
      </c>
      <c r="J1317" s="8" t="s">
        <v>834</v>
      </c>
      <c r="K1317" s="9" t="n">
        <v>2</v>
      </c>
      <c r="L1317" s="11" t="s">
        <v>137</v>
      </c>
      <c r="M1317" s="10" t="str">
        <f aca="false">CONCATENATE("ME",K1317,"/",L1317)</f>
        <v>ME2/03</v>
      </c>
      <c r="N1317" s="10" t="str">
        <f aca="false">CONCATENATE(O1317,SUBSTITUTE(LOWER(M1317),"/","_"))</f>
        <v>err_tst_pat_flag_me2_03</v>
      </c>
      <c r="O1317" s="3" t="s">
        <v>836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0000000000040000</v>
      </c>
      <c r="H1318" s="8" t="s">
        <v>24</v>
      </c>
      <c r="I1318" s="8" t="s">
        <v>21</v>
      </c>
      <c r="J1318" s="8" t="s">
        <v>834</v>
      </c>
      <c r="K1318" s="9" t="n">
        <v>2</v>
      </c>
      <c r="L1318" s="11" t="s">
        <v>138</v>
      </c>
      <c r="M1318" s="10" t="str">
        <f aca="false">CONCATENATE("ME",K1318,"/",L1318)</f>
        <v>ME2/04</v>
      </c>
      <c r="N1318" s="10" t="str">
        <f aca="false">CONCATENATE(O1318,SUBSTITUTE(LOWER(M1318),"/","_"))</f>
        <v>err_tst_pat_flag_me2_04</v>
      </c>
      <c r="O1318" s="3" t="s">
        <v>836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0000000000080000</v>
      </c>
      <c r="H1319" s="8" t="s">
        <v>24</v>
      </c>
      <c r="I1319" s="8" t="s">
        <v>21</v>
      </c>
      <c r="J1319" s="8" t="s">
        <v>834</v>
      </c>
      <c r="K1319" s="9" t="n">
        <v>2</v>
      </c>
      <c r="L1319" s="11" t="s">
        <v>139</v>
      </c>
      <c r="M1319" s="10" t="str">
        <f aca="false">CONCATENATE("ME",K1319,"/",L1319)</f>
        <v>ME2/05</v>
      </c>
      <c r="N1319" s="10" t="str">
        <f aca="false">CONCATENATE(O1319,SUBSTITUTE(LOWER(M1319),"/","_"))</f>
        <v>err_tst_pat_flag_me2_05</v>
      </c>
      <c r="O1319" s="3" t="s">
        <v>836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0000000000100000</v>
      </c>
      <c r="H1320" s="8" t="s">
        <v>24</v>
      </c>
      <c r="I1320" s="8" t="s">
        <v>21</v>
      </c>
      <c r="J1320" s="8" t="s">
        <v>834</v>
      </c>
      <c r="K1320" s="9" t="n">
        <v>2</v>
      </c>
      <c r="L1320" s="11" t="s">
        <v>140</v>
      </c>
      <c r="M1320" s="10" t="str">
        <f aca="false">CONCATENATE("ME",K1320,"/",L1320)</f>
        <v>ME2/06</v>
      </c>
      <c r="N1320" s="10" t="str">
        <f aca="false">CONCATENATE(O1320,SUBSTITUTE(LOWER(M1320),"/","_"))</f>
        <v>err_tst_pat_flag_me2_06</v>
      </c>
      <c r="O1320" s="3" t="s">
        <v>836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0000000000200000</v>
      </c>
      <c r="H1321" s="8" t="s">
        <v>24</v>
      </c>
      <c r="I1321" s="8" t="s">
        <v>21</v>
      </c>
      <c r="J1321" s="8" t="s">
        <v>834</v>
      </c>
      <c r="K1321" s="9" t="n">
        <v>2</v>
      </c>
      <c r="L1321" s="11" t="s">
        <v>141</v>
      </c>
      <c r="M1321" s="10" t="str">
        <f aca="false">CONCATENATE("ME",K1321,"/",L1321)</f>
        <v>ME2/07</v>
      </c>
      <c r="N1321" s="10" t="str">
        <f aca="false">CONCATENATE(O1321,SUBSTITUTE(LOWER(M1321),"/","_"))</f>
        <v>err_tst_pat_flag_me2_07</v>
      </c>
      <c r="O1321" s="3" t="s">
        <v>836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0000000000400000</v>
      </c>
      <c r="H1322" s="8" t="s">
        <v>24</v>
      </c>
      <c r="I1322" s="8" t="s">
        <v>21</v>
      </c>
      <c r="J1322" s="8" t="s">
        <v>834</v>
      </c>
      <c r="K1322" s="9" t="n">
        <v>2</v>
      </c>
      <c r="L1322" s="11" t="s">
        <v>142</v>
      </c>
      <c r="M1322" s="10" t="str">
        <f aca="false">CONCATENATE("ME",K1322,"/",L1322)</f>
        <v>ME2/08</v>
      </c>
      <c r="N1322" s="10" t="str">
        <f aca="false">CONCATENATE(O1322,SUBSTITUTE(LOWER(M1322),"/","_"))</f>
        <v>err_tst_pat_flag_me2_08</v>
      </c>
      <c r="O1322" s="3" t="s">
        <v>836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0000000000800000</v>
      </c>
      <c r="H1323" s="8" t="s">
        <v>24</v>
      </c>
      <c r="I1323" s="8" t="s">
        <v>21</v>
      </c>
      <c r="J1323" s="8" t="s">
        <v>834</v>
      </c>
      <c r="K1323" s="9" t="n">
        <v>2</v>
      </c>
      <c r="L1323" s="11" t="s">
        <v>143</v>
      </c>
      <c r="M1323" s="10" t="str">
        <f aca="false">CONCATENATE("ME",K1323,"/",L1323)</f>
        <v>ME2/09</v>
      </c>
      <c r="N1323" s="10" t="str">
        <f aca="false">CONCATENATE(O1323,SUBSTITUTE(LOWER(M1323),"/","_"))</f>
        <v>err_tst_pat_flag_me2_09</v>
      </c>
      <c r="O1323" s="3" t="s">
        <v>836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0000000001000000</v>
      </c>
      <c r="H1324" s="8" t="s">
        <v>24</v>
      </c>
      <c r="I1324" s="8" t="s">
        <v>21</v>
      </c>
      <c r="J1324" s="8" t="s">
        <v>834</v>
      </c>
      <c r="K1324" s="9" t="n">
        <v>3</v>
      </c>
      <c r="L1324" s="11" t="s">
        <v>136</v>
      </c>
      <c r="M1324" s="10" t="str">
        <f aca="false">CONCATENATE("ME",K1324,"/",L1324)</f>
        <v>ME3/02</v>
      </c>
      <c r="N1324" s="10" t="str">
        <f aca="false">CONCATENATE(O1324,SUBSTITUTE(LOWER(M1324),"/","_"))</f>
        <v>err_tst_pat_flag_me3_02</v>
      </c>
      <c r="O1324" s="3" t="s">
        <v>836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0000000002000000</v>
      </c>
      <c r="H1325" s="8" t="s">
        <v>24</v>
      </c>
      <c r="I1325" s="8" t="s">
        <v>21</v>
      </c>
      <c r="J1325" s="8" t="s">
        <v>834</v>
      </c>
      <c r="K1325" s="9" t="n">
        <v>3</v>
      </c>
      <c r="L1325" s="11" t="s">
        <v>137</v>
      </c>
      <c r="M1325" s="10" t="str">
        <f aca="false">CONCATENATE("ME",K1325,"/",L1325)</f>
        <v>ME3/03</v>
      </c>
      <c r="N1325" s="10" t="str">
        <f aca="false">CONCATENATE(O1325,SUBSTITUTE(LOWER(M1325),"/","_"))</f>
        <v>err_tst_pat_flag_me3_03</v>
      </c>
      <c r="O1325" s="3" t="s">
        <v>836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0000000004000000</v>
      </c>
      <c r="H1326" s="8" t="s">
        <v>24</v>
      </c>
      <c r="I1326" s="8" t="s">
        <v>21</v>
      </c>
      <c r="J1326" s="8" t="s">
        <v>834</v>
      </c>
      <c r="K1326" s="9" t="n">
        <v>3</v>
      </c>
      <c r="L1326" s="11" t="s">
        <v>138</v>
      </c>
      <c r="M1326" s="10" t="str">
        <f aca="false">CONCATENATE("ME",K1326,"/",L1326)</f>
        <v>ME3/04</v>
      </c>
      <c r="N1326" s="10" t="str">
        <f aca="false">CONCATENATE(O1326,SUBSTITUTE(LOWER(M1326),"/","_"))</f>
        <v>err_tst_pat_flag_me3_04</v>
      </c>
      <c r="O1326" s="3" t="s">
        <v>836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0000000008000000</v>
      </c>
      <c r="H1327" s="8" t="s">
        <v>24</v>
      </c>
      <c r="I1327" s="8" t="s">
        <v>21</v>
      </c>
      <c r="J1327" s="8" t="s">
        <v>834</v>
      </c>
      <c r="K1327" s="9" t="n">
        <v>3</v>
      </c>
      <c r="L1327" s="11" t="s">
        <v>139</v>
      </c>
      <c r="M1327" s="10" t="str">
        <f aca="false">CONCATENATE("ME",K1327,"/",L1327)</f>
        <v>ME3/05</v>
      </c>
      <c r="N1327" s="10" t="str">
        <f aca="false">CONCATENATE(O1327,SUBSTITUTE(LOWER(M1327),"/","_"))</f>
        <v>err_tst_pat_flag_me3_05</v>
      </c>
      <c r="O1327" s="3" t="s">
        <v>836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0000000010000000</v>
      </c>
      <c r="H1328" s="8" t="s">
        <v>24</v>
      </c>
      <c r="I1328" s="8" t="s">
        <v>21</v>
      </c>
      <c r="J1328" s="8" t="s">
        <v>834</v>
      </c>
      <c r="K1328" s="9" t="n">
        <v>3</v>
      </c>
      <c r="L1328" s="11" t="s">
        <v>140</v>
      </c>
      <c r="M1328" s="10" t="str">
        <f aca="false">CONCATENATE("ME",K1328,"/",L1328)</f>
        <v>ME3/06</v>
      </c>
      <c r="N1328" s="10" t="str">
        <f aca="false">CONCATENATE(O1328,SUBSTITUTE(LOWER(M1328),"/","_"))</f>
        <v>err_tst_pat_flag_me3_06</v>
      </c>
      <c r="O1328" s="3" t="s">
        <v>836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0000000020000000</v>
      </c>
      <c r="H1329" s="8" t="s">
        <v>24</v>
      </c>
      <c r="I1329" s="8" t="s">
        <v>21</v>
      </c>
      <c r="J1329" s="8" t="s">
        <v>834</v>
      </c>
      <c r="K1329" s="9" t="n">
        <v>3</v>
      </c>
      <c r="L1329" s="11" t="s">
        <v>141</v>
      </c>
      <c r="M1329" s="10" t="str">
        <f aca="false">CONCATENATE("ME",K1329,"/",L1329)</f>
        <v>ME3/07</v>
      </c>
      <c r="N1329" s="10" t="str">
        <f aca="false">CONCATENATE(O1329,SUBSTITUTE(LOWER(M1329),"/","_"))</f>
        <v>err_tst_pat_flag_me3_07</v>
      </c>
      <c r="O1329" s="3" t="s">
        <v>836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0000000040000000</v>
      </c>
      <c r="H1330" s="8" t="s">
        <v>24</v>
      </c>
      <c r="I1330" s="8" t="s">
        <v>21</v>
      </c>
      <c r="J1330" s="8" t="s">
        <v>834</v>
      </c>
      <c r="K1330" s="9" t="n">
        <v>3</v>
      </c>
      <c r="L1330" s="11" t="s">
        <v>142</v>
      </c>
      <c r="M1330" s="10" t="str">
        <f aca="false">CONCATENATE("ME",K1330,"/",L1330)</f>
        <v>ME3/08</v>
      </c>
      <c r="N1330" s="10" t="str">
        <f aca="false">CONCATENATE(O1330,SUBSTITUTE(LOWER(M1330),"/","_"))</f>
        <v>err_tst_pat_flag_me3_08</v>
      </c>
      <c r="O1330" s="3" t="s">
        <v>836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0000000080000000</v>
      </c>
      <c r="H1331" s="8" t="s">
        <v>24</v>
      </c>
      <c r="I1331" s="8" t="s">
        <v>21</v>
      </c>
      <c r="J1331" s="8" t="s">
        <v>834</v>
      </c>
      <c r="K1331" s="9" t="n">
        <v>3</v>
      </c>
      <c r="L1331" s="11" t="s">
        <v>143</v>
      </c>
      <c r="M1331" s="10" t="str">
        <f aca="false">CONCATENATE("ME",K1331,"/",L1331)</f>
        <v>ME3/09</v>
      </c>
      <c r="N1331" s="10" t="str">
        <f aca="false">CONCATENATE(O1331,SUBSTITUTE(LOWER(M1331),"/","_"))</f>
        <v>err_tst_pat_flag_me3_09</v>
      </c>
      <c r="O1331" s="3" t="s">
        <v>836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0000000100000000</v>
      </c>
      <c r="H1332" s="8" t="s">
        <v>24</v>
      </c>
      <c r="I1332" s="8" t="s">
        <v>21</v>
      </c>
      <c r="J1332" s="8" t="s">
        <v>834</v>
      </c>
      <c r="K1332" s="9" t="n">
        <v>4</v>
      </c>
      <c r="L1332" s="11" t="s">
        <v>136</v>
      </c>
      <c r="M1332" s="10" t="str">
        <f aca="false">CONCATENATE("ME",K1332,"/",L1332)</f>
        <v>ME4/02</v>
      </c>
      <c r="N1332" s="10" t="str">
        <f aca="false">CONCATENATE(O1332,SUBSTITUTE(LOWER(M1332),"/","_"))</f>
        <v>err_tst_pat_flag_me4_02</v>
      </c>
      <c r="O1332" s="3" t="s">
        <v>836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0000000200000000</v>
      </c>
      <c r="H1333" s="8" t="s">
        <v>24</v>
      </c>
      <c r="I1333" s="8" t="s">
        <v>21</v>
      </c>
      <c r="J1333" s="8" t="s">
        <v>834</v>
      </c>
      <c r="K1333" s="9" t="n">
        <v>4</v>
      </c>
      <c r="L1333" s="11" t="s">
        <v>137</v>
      </c>
      <c r="M1333" s="10" t="str">
        <f aca="false">CONCATENATE("ME",K1333,"/",L1333)</f>
        <v>ME4/03</v>
      </c>
      <c r="N1333" s="10" t="str">
        <f aca="false">CONCATENATE(O1333,SUBSTITUTE(LOWER(M1333),"/","_"))</f>
        <v>err_tst_pat_flag_me4_03</v>
      </c>
      <c r="O1333" s="3" t="s">
        <v>836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0000000400000000</v>
      </c>
      <c r="H1334" s="8" t="s">
        <v>24</v>
      </c>
      <c r="I1334" s="8" t="s">
        <v>21</v>
      </c>
      <c r="J1334" s="8" t="s">
        <v>834</v>
      </c>
      <c r="K1334" s="9" t="n">
        <v>4</v>
      </c>
      <c r="L1334" s="11" t="s">
        <v>138</v>
      </c>
      <c r="M1334" s="10" t="str">
        <f aca="false">CONCATENATE("ME",K1334,"/",L1334)</f>
        <v>ME4/04</v>
      </c>
      <c r="N1334" s="10" t="str">
        <f aca="false">CONCATENATE(O1334,SUBSTITUTE(LOWER(M1334),"/","_"))</f>
        <v>err_tst_pat_flag_me4_04</v>
      </c>
      <c r="O1334" s="3" t="s">
        <v>836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0000000800000000</v>
      </c>
      <c r="H1335" s="8" t="s">
        <v>24</v>
      </c>
      <c r="I1335" s="8" t="s">
        <v>21</v>
      </c>
      <c r="J1335" s="8" t="s">
        <v>834</v>
      </c>
      <c r="K1335" s="9" t="n">
        <v>4</v>
      </c>
      <c r="L1335" s="11" t="s">
        <v>139</v>
      </c>
      <c r="M1335" s="10" t="str">
        <f aca="false">CONCATENATE("ME",K1335,"/",L1335)</f>
        <v>ME4/05</v>
      </c>
      <c r="N1335" s="10" t="str">
        <f aca="false">CONCATENATE(O1335,SUBSTITUTE(LOWER(M1335),"/","_"))</f>
        <v>err_tst_pat_flag_me4_05</v>
      </c>
      <c r="O1335" s="3" t="s">
        <v>836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0000001000000000</v>
      </c>
      <c r="H1336" s="8" t="s">
        <v>24</v>
      </c>
      <c r="I1336" s="8" t="s">
        <v>21</v>
      </c>
      <c r="J1336" s="8" t="s">
        <v>834</v>
      </c>
      <c r="K1336" s="9" t="n">
        <v>4</v>
      </c>
      <c r="L1336" s="11" t="s">
        <v>140</v>
      </c>
      <c r="M1336" s="10" t="str">
        <f aca="false">CONCATENATE("ME",K1336,"/",L1336)</f>
        <v>ME4/06</v>
      </c>
      <c r="N1336" s="10" t="str">
        <f aca="false">CONCATENATE(O1336,SUBSTITUTE(LOWER(M1336),"/","_"))</f>
        <v>err_tst_pat_flag_me4_06</v>
      </c>
      <c r="O1336" s="3" t="s">
        <v>836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0000002000000000</v>
      </c>
      <c r="H1337" s="8" t="s">
        <v>24</v>
      </c>
      <c r="I1337" s="8" t="s">
        <v>21</v>
      </c>
      <c r="J1337" s="8" t="s">
        <v>834</v>
      </c>
      <c r="K1337" s="9" t="n">
        <v>4</v>
      </c>
      <c r="L1337" s="11" t="s">
        <v>141</v>
      </c>
      <c r="M1337" s="10" t="str">
        <f aca="false">CONCATENATE("ME",K1337,"/",L1337)</f>
        <v>ME4/07</v>
      </c>
      <c r="N1337" s="10" t="str">
        <f aca="false">CONCATENATE(O1337,SUBSTITUTE(LOWER(M1337),"/","_"))</f>
        <v>err_tst_pat_flag_me4_07</v>
      </c>
      <c r="O1337" s="3" t="s">
        <v>836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0000004000000000</v>
      </c>
      <c r="H1338" s="8" t="s">
        <v>24</v>
      </c>
      <c r="I1338" s="8" t="s">
        <v>21</v>
      </c>
      <c r="J1338" s="8" t="s">
        <v>834</v>
      </c>
      <c r="K1338" s="9" t="n">
        <v>4</v>
      </c>
      <c r="L1338" s="11" t="s">
        <v>142</v>
      </c>
      <c r="M1338" s="10" t="str">
        <f aca="false">CONCATENATE("ME",K1338,"/",L1338)</f>
        <v>ME4/08</v>
      </c>
      <c r="N1338" s="10" t="str">
        <f aca="false">CONCATENATE(O1338,SUBSTITUTE(LOWER(M1338),"/","_"))</f>
        <v>err_tst_pat_flag_me4_08</v>
      </c>
      <c r="O1338" s="3" t="s">
        <v>836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0000008000000000</v>
      </c>
      <c r="H1339" s="8" t="s">
        <v>24</v>
      </c>
      <c r="I1339" s="8" t="s">
        <v>21</v>
      </c>
      <c r="J1339" s="8" t="s">
        <v>834</v>
      </c>
      <c r="K1339" s="9" t="n">
        <v>4</v>
      </c>
      <c r="L1339" s="11" t="s">
        <v>143</v>
      </c>
      <c r="M1339" s="10" t="str">
        <f aca="false">CONCATENATE("ME",K1339,"/",L1339)</f>
        <v>ME4/09</v>
      </c>
      <c r="N1339" s="10" t="str">
        <f aca="false">CONCATENATE(O1339,SUBSTITUTE(LOWER(M1339),"/","_"))</f>
        <v>err_tst_pat_flag_me4_09</v>
      </c>
      <c r="O1339" s="3" t="s">
        <v>836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0000010000000000</v>
      </c>
      <c r="H1340" s="8" t="s">
        <v>24</v>
      </c>
      <c r="I1340" s="8" t="s">
        <v>21</v>
      </c>
      <c r="J1340" s="8" t="s">
        <v>834</v>
      </c>
      <c r="K1340" s="10" t="s">
        <v>145</v>
      </c>
      <c r="L1340" s="11" t="s">
        <v>137</v>
      </c>
      <c r="M1340" s="10" t="str">
        <f aca="false">CONCATENATE("ME",K1340,"/",L1340)</f>
        <v>ME1n/03</v>
      </c>
      <c r="N1340" s="10" t="str">
        <f aca="false">CONCATENATE(O1340,SUBSTITUTE(LOWER(M1340),"/","_"))</f>
        <v>err_tst_pat_flag_me1n_03</v>
      </c>
      <c r="O1340" s="3" t="s">
        <v>836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0000020000000000</v>
      </c>
      <c r="H1341" s="8" t="s">
        <v>24</v>
      </c>
      <c r="I1341" s="8" t="s">
        <v>21</v>
      </c>
      <c r="J1341" s="8" t="s">
        <v>834</v>
      </c>
      <c r="K1341" s="10" t="s">
        <v>145</v>
      </c>
      <c r="L1341" s="11" t="s">
        <v>140</v>
      </c>
      <c r="M1341" s="10" t="str">
        <f aca="false">CONCATENATE("ME",K1341,"/",L1341)</f>
        <v>ME1n/06</v>
      </c>
      <c r="N1341" s="10" t="str">
        <f aca="false">CONCATENATE(O1341,SUBSTITUTE(LOWER(M1341),"/","_"))</f>
        <v>err_tst_pat_flag_me1n_06</v>
      </c>
      <c r="O1341" s="3" t="s">
        <v>836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0000040000000000</v>
      </c>
      <c r="H1342" s="8" t="s">
        <v>24</v>
      </c>
      <c r="I1342" s="8" t="s">
        <v>21</v>
      </c>
      <c r="J1342" s="8" t="s">
        <v>834</v>
      </c>
      <c r="K1342" s="10" t="s">
        <v>145</v>
      </c>
      <c r="L1342" s="11" t="s">
        <v>143</v>
      </c>
      <c r="M1342" s="10" t="str">
        <f aca="false">CONCATENATE("ME",K1342,"/",L1342)</f>
        <v>ME1n/09</v>
      </c>
      <c r="N1342" s="10" t="str">
        <f aca="false">CONCATENATE(O1342,SUBSTITUTE(LOWER(M1342),"/","_"))</f>
        <v>err_tst_pat_flag_me1n_09</v>
      </c>
      <c r="O1342" s="3" t="s">
        <v>836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0000080000000000</v>
      </c>
      <c r="H1343" s="8" t="s">
        <v>24</v>
      </c>
      <c r="I1343" s="8" t="s">
        <v>21</v>
      </c>
      <c r="J1343" s="8" t="s">
        <v>834</v>
      </c>
      <c r="K1343" s="10" t="s">
        <v>146</v>
      </c>
      <c r="L1343" s="11" t="s">
        <v>137</v>
      </c>
      <c r="M1343" s="10" t="str">
        <f aca="false">CONCATENATE("ME",K1343,"/",L1343)</f>
        <v>ME2n/03</v>
      </c>
      <c r="N1343" s="10" t="str">
        <f aca="false">CONCATENATE(O1343,SUBSTITUTE(LOWER(M1343),"/","_"))</f>
        <v>err_tst_pat_flag_me2n_03</v>
      </c>
      <c r="O1343" s="3" t="s">
        <v>836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0000100000000000</v>
      </c>
      <c r="H1344" s="8" t="s">
        <v>24</v>
      </c>
      <c r="I1344" s="8" t="s">
        <v>21</v>
      </c>
      <c r="J1344" s="8" t="s">
        <v>834</v>
      </c>
      <c r="K1344" s="10" t="s">
        <v>146</v>
      </c>
      <c r="L1344" s="11" t="s">
        <v>143</v>
      </c>
      <c r="M1344" s="10" t="str">
        <f aca="false">CONCATENATE("ME",K1344,"/",L1344)</f>
        <v>ME2n/09</v>
      </c>
      <c r="N1344" s="10" t="str">
        <f aca="false">CONCATENATE(O1344,SUBSTITUTE(LOWER(M1344),"/","_"))</f>
        <v>err_tst_pat_flag_me2n_09</v>
      </c>
      <c r="O1344" s="3" t="s">
        <v>836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0000200000000000</v>
      </c>
      <c r="H1345" s="8" t="s">
        <v>24</v>
      </c>
      <c r="I1345" s="8" t="s">
        <v>21</v>
      </c>
      <c r="J1345" s="8" t="s">
        <v>834</v>
      </c>
      <c r="K1345" s="10" t="s">
        <v>147</v>
      </c>
      <c r="L1345" s="11" t="s">
        <v>137</v>
      </c>
      <c r="M1345" s="10" t="str">
        <f aca="false">CONCATENATE("ME",K1345,"/",L1345)</f>
        <v>ME3n/03</v>
      </c>
      <c r="N1345" s="10" t="str">
        <f aca="false">CONCATENATE(O1345,SUBSTITUTE(LOWER(M1345),"/","_"))</f>
        <v>err_tst_pat_flag_me3n_03</v>
      </c>
      <c r="O1345" s="3" t="s">
        <v>836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0000400000000000</v>
      </c>
      <c r="H1346" s="8" t="s">
        <v>24</v>
      </c>
      <c r="I1346" s="8" t="s">
        <v>21</v>
      </c>
      <c r="J1346" s="8" t="s">
        <v>834</v>
      </c>
      <c r="K1346" s="10" t="s">
        <v>147</v>
      </c>
      <c r="L1346" s="11" t="s">
        <v>143</v>
      </c>
      <c r="M1346" s="10" t="str">
        <f aca="false">CONCATENATE("ME",K1346,"/",L1346)</f>
        <v>ME3n/09</v>
      </c>
      <c r="N1346" s="10" t="str">
        <f aca="false">CONCATENATE(O1346,SUBSTITUTE(LOWER(M1346),"/","_"))</f>
        <v>err_tst_pat_flag_me3n_09</v>
      </c>
      <c r="O1346" s="3" t="s">
        <v>836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0000800000000000</v>
      </c>
      <c r="H1347" s="8" t="s">
        <v>24</v>
      </c>
      <c r="I1347" s="8" t="s">
        <v>21</v>
      </c>
      <c r="J1347" s="8" t="s">
        <v>834</v>
      </c>
      <c r="K1347" s="10" t="s">
        <v>148</v>
      </c>
      <c r="L1347" s="11" t="s">
        <v>137</v>
      </c>
      <c r="M1347" s="10" t="str">
        <f aca="false">CONCATENATE("ME",K1347,"/",L1347)</f>
        <v>ME4n/03</v>
      </c>
      <c r="N1347" s="10" t="str">
        <f aca="false">CONCATENATE(O1347,SUBSTITUTE(LOWER(M1347),"/","_"))</f>
        <v>err_tst_pat_flag_me4n_03</v>
      </c>
      <c r="O1347" s="3" t="s">
        <v>836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0001000000000000</v>
      </c>
      <c r="H1348" s="8" t="s">
        <v>24</v>
      </c>
      <c r="I1348" s="8" t="s">
        <v>21</v>
      </c>
      <c r="J1348" s="8" t="s">
        <v>834</v>
      </c>
      <c r="K1348" s="10" t="s">
        <v>148</v>
      </c>
      <c r="L1348" s="11" t="s">
        <v>143</v>
      </c>
      <c r="M1348" s="10" t="str">
        <f aca="false">CONCATENATE("ME",K1348,"/",L1348)</f>
        <v>ME4n/09</v>
      </c>
      <c r="N1348" s="10" t="str">
        <f aca="false">CONCATENATE(O1348,SUBSTITUTE(LOWER(M1348),"/","_"))</f>
        <v>err_tst_pat_flag_me4n_09</v>
      </c>
      <c r="O1348" s="3" t="s">
        <v>836</v>
      </c>
    </row>
    <row r="1349" customFormat="false" ht="14.4" hidden="false" customHeight="false" outlineLevel="0" collapsed="false">
      <c r="A1349" s="8"/>
      <c r="B1349" s="9"/>
      <c r="C1349" s="9"/>
      <c r="D1349" s="9"/>
      <c r="E1349" s="10"/>
      <c r="F1349" s="8"/>
      <c r="G1349" s="10"/>
      <c r="H1349" s="8"/>
      <c r="I1349" s="8"/>
      <c r="J1349" s="8"/>
      <c r="K1349" s="10"/>
      <c r="L1349" s="11"/>
      <c r="M1349" s="10"/>
      <c r="N1349" s="10"/>
    </row>
    <row r="1350" customFormat="false" ht="14.4" hidden="false" customHeight="false" outlineLevel="0" collapsed="false">
      <c r="A1350" s="8" t="s">
        <v>119</v>
      </c>
      <c r="B1350" s="9" t="n">
        <v>54</v>
      </c>
      <c r="C1350" s="9" t="n">
        <v>0</v>
      </c>
      <c r="D1350" s="9" t="n">
        <v>64</v>
      </c>
      <c r="E1350" s="10" t="str">
        <f aca="false">DEC2HEX(HEX2DEC(A1350)+B1350*4096+HEX2DEC(D1350)*8,8)</f>
        <v>000B6320</v>
      </c>
      <c r="F1350" s="8" t="s">
        <v>91</v>
      </c>
      <c r="G1350" s="8" t="s">
        <v>336</v>
      </c>
      <c r="H1350" s="8" t="s">
        <v>24</v>
      </c>
      <c r="I1350" s="8" t="s">
        <v>21</v>
      </c>
      <c r="J1350" s="8" t="s">
        <v>837</v>
      </c>
      <c r="K1350" s="10" t="s">
        <v>123</v>
      </c>
      <c r="L1350" s="11" t="s">
        <v>136</v>
      </c>
      <c r="M1350" s="10" t="str">
        <f aca="false">CONCATENATE("ME",K1350,"/01")</f>
        <v>ME1a/01</v>
      </c>
      <c r="N1350" s="10" t="str">
        <f aca="false">CONCATENATE(O1350,SUBSTITUTE(LOWER(M1350),"/","_"),"_fr_",L1350)</f>
        <v>auto_align_del_me1a_01_fr_02</v>
      </c>
      <c r="O1350" s="3" t="s">
        <v>838</v>
      </c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64</v>
      </c>
      <c r="E1351" s="10" t="str">
        <f aca="false">DEC2HEX(HEX2DEC(A1351)+B1351*4096+HEX2DEC(D1351)*8,8)</f>
        <v>000B6320</v>
      </c>
      <c r="F1351" s="8" t="s">
        <v>91</v>
      </c>
      <c r="G1351" s="8" t="s">
        <v>339</v>
      </c>
      <c r="H1351" s="8" t="s">
        <v>24</v>
      </c>
      <c r="I1351" s="8" t="s">
        <v>21</v>
      </c>
      <c r="J1351" s="8" t="s">
        <v>837</v>
      </c>
      <c r="K1351" s="10" t="s">
        <v>123</v>
      </c>
      <c r="L1351" s="11" t="s">
        <v>137</v>
      </c>
      <c r="M1351" s="10" t="str">
        <f aca="false">CONCATENATE("ME",K1351,"/01")</f>
        <v>ME1a/01</v>
      </c>
      <c r="N1351" s="10" t="str">
        <f aca="false">CONCATENATE(O1351,SUBSTITUTE(LOWER(M1351),"/","_"),"_fr_",L1351)</f>
        <v>auto_align_del_me1a_01_fr_03</v>
      </c>
      <c r="O1351" s="3" t="s">
        <v>838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64</v>
      </c>
      <c r="E1352" s="10" t="str">
        <f aca="false">DEC2HEX(HEX2DEC(A1352)+B1352*4096+HEX2DEC(D1352)*8,8)</f>
        <v>000B6320</v>
      </c>
      <c r="F1352" s="8" t="s">
        <v>91</v>
      </c>
      <c r="G1352" s="8" t="s">
        <v>342</v>
      </c>
      <c r="H1352" s="8" t="s">
        <v>24</v>
      </c>
      <c r="I1352" s="8" t="s">
        <v>21</v>
      </c>
      <c r="J1352" s="8" t="s">
        <v>837</v>
      </c>
      <c r="K1352" s="10" t="s">
        <v>123</v>
      </c>
      <c r="L1352" s="11" t="s">
        <v>138</v>
      </c>
      <c r="M1352" s="10" t="str">
        <f aca="false">CONCATENATE("ME",K1352,"/01")</f>
        <v>ME1a/01</v>
      </c>
      <c r="N1352" s="10" t="str">
        <f aca="false">CONCATENATE(O1352,SUBSTITUTE(LOWER(M1352),"/","_"),"_fr_",L1352)</f>
        <v>auto_align_del_me1a_01_fr_04</v>
      </c>
      <c r="O1352" s="3" t="s">
        <v>838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64</v>
      </c>
      <c r="E1353" s="10" t="str">
        <f aca="false">DEC2HEX(HEX2DEC(A1353)+B1353*4096+HEX2DEC(D1353)*8,8)</f>
        <v>000B6320</v>
      </c>
      <c r="F1353" s="8" t="s">
        <v>91</v>
      </c>
      <c r="G1353" s="8" t="s">
        <v>345</v>
      </c>
      <c r="H1353" s="8" t="s">
        <v>24</v>
      </c>
      <c r="I1353" s="8" t="s">
        <v>21</v>
      </c>
      <c r="J1353" s="8" t="s">
        <v>837</v>
      </c>
      <c r="K1353" s="10" t="s">
        <v>123</v>
      </c>
      <c r="L1353" s="11" t="s">
        <v>139</v>
      </c>
      <c r="M1353" s="10" t="str">
        <f aca="false">CONCATENATE("ME",K1353,"/01")</f>
        <v>ME1a/01</v>
      </c>
      <c r="N1353" s="10" t="str">
        <f aca="false">CONCATENATE(O1353,SUBSTITUTE(LOWER(M1353),"/","_"),"_fr_",L1353)</f>
        <v>auto_align_del_me1a_01_fr_05</v>
      </c>
      <c r="O1353" s="3" t="s">
        <v>838</v>
      </c>
    </row>
    <row r="1354" customFormat="false" ht="14.4" hidden="false" customHeight="false" outlineLevel="0" collapsed="false">
      <c r="A1354" s="8" t="s">
        <v>119</v>
      </c>
      <c r="B1354" s="9" t="n">
        <v>54</v>
      </c>
      <c r="C1354" s="9" t="n">
        <v>0</v>
      </c>
      <c r="D1354" s="9" t="n">
        <v>64</v>
      </c>
      <c r="E1354" s="10" t="str">
        <f aca="false">DEC2HEX(HEX2DEC(A1354)+B1354*4096+HEX2DEC(D1354)*8,8)</f>
        <v>000B6320</v>
      </c>
      <c r="F1354" s="8" t="s">
        <v>91</v>
      </c>
      <c r="G1354" s="8" t="s">
        <v>839</v>
      </c>
      <c r="H1354" s="8" t="s">
        <v>24</v>
      </c>
      <c r="I1354" s="8" t="s">
        <v>21</v>
      </c>
      <c r="J1354" s="8" t="s">
        <v>837</v>
      </c>
      <c r="K1354" s="10" t="s">
        <v>123</v>
      </c>
      <c r="L1354" s="11" t="s">
        <v>140</v>
      </c>
      <c r="M1354" s="10" t="str">
        <f aca="false">CONCATENATE("ME",K1354,"/01")</f>
        <v>ME1a/01</v>
      </c>
      <c r="N1354" s="10" t="str">
        <f aca="false">CONCATENATE(O1354,SUBSTITUTE(LOWER(M1354),"/","_"),"_fr_",L1354)</f>
        <v>auto_align_del_me1a_01_fr_06</v>
      </c>
      <c r="O1354" s="3" t="s">
        <v>838</v>
      </c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840</v>
      </c>
      <c r="H1355" s="8" t="s">
        <v>24</v>
      </c>
      <c r="I1355" s="8" t="s">
        <v>21</v>
      </c>
      <c r="J1355" s="8" t="s">
        <v>837</v>
      </c>
      <c r="K1355" s="10" t="s">
        <v>123</v>
      </c>
      <c r="L1355" s="11" t="s">
        <v>141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auto_align_del_me1a_01_fr_07</v>
      </c>
      <c r="O1355" s="3" t="s">
        <v>838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841</v>
      </c>
      <c r="H1356" s="8" t="s">
        <v>24</v>
      </c>
      <c r="I1356" s="8" t="s">
        <v>21</v>
      </c>
      <c r="J1356" s="8" t="s">
        <v>837</v>
      </c>
      <c r="K1356" s="10" t="s">
        <v>123</v>
      </c>
      <c r="L1356" s="11" t="s">
        <v>142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auto_align_del_me1a_01_fr_08</v>
      </c>
      <c r="O1356" s="3" t="s">
        <v>838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842</v>
      </c>
      <c r="H1357" s="8" t="s">
        <v>24</v>
      </c>
      <c r="I1357" s="8" t="s">
        <v>21</v>
      </c>
      <c r="J1357" s="8" t="s">
        <v>837</v>
      </c>
      <c r="K1357" s="10" t="s">
        <v>123</v>
      </c>
      <c r="L1357" s="11" t="s">
        <v>143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auto_align_del_me1a_01_fr_09</v>
      </c>
      <c r="O1357" s="3" t="s">
        <v>838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65</v>
      </c>
      <c r="E1358" s="10" t="str">
        <f aca="false">DEC2HEX(HEX2DEC(A1358)+B1358*4096+HEX2DEC(D1358)*8,8)</f>
        <v>000B6328</v>
      </c>
      <c r="F1358" s="8" t="s">
        <v>91</v>
      </c>
      <c r="G1358" s="8" t="s">
        <v>336</v>
      </c>
      <c r="H1358" s="8" t="s">
        <v>24</v>
      </c>
      <c r="I1358" s="8" t="s">
        <v>21</v>
      </c>
      <c r="J1358" s="8" t="s">
        <v>837</v>
      </c>
      <c r="K1358" s="10" t="s">
        <v>144</v>
      </c>
      <c r="L1358" s="11" t="s">
        <v>136</v>
      </c>
      <c r="M1358" s="10" t="str">
        <f aca="false">CONCATENATE("ME",K1358,"/01")</f>
        <v>ME1b/01</v>
      </c>
      <c r="N1358" s="10" t="str">
        <f aca="false">CONCATENATE(O1358,SUBSTITUTE(LOWER(M1358),"/","_"),"_fr_",L1358)</f>
        <v>auto_align_del_me1b_01_fr_02</v>
      </c>
      <c r="O1358" s="3" t="s">
        <v>838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65</v>
      </c>
      <c r="E1359" s="10" t="str">
        <f aca="false">DEC2HEX(HEX2DEC(A1359)+B1359*4096+HEX2DEC(D1359)*8,8)</f>
        <v>000B6328</v>
      </c>
      <c r="F1359" s="8" t="s">
        <v>91</v>
      </c>
      <c r="G1359" s="8" t="s">
        <v>339</v>
      </c>
      <c r="H1359" s="8" t="s">
        <v>24</v>
      </c>
      <c r="I1359" s="8" t="s">
        <v>21</v>
      </c>
      <c r="J1359" s="8" t="s">
        <v>837</v>
      </c>
      <c r="K1359" s="10" t="s">
        <v>144</v>
      </c>
      <c r="L1359" s="11" t="s">
        <v>137</v>
      </c>
      <c r="M1359" s="10" t="str">
        <f aca="false">CONCATENATE("ME",K1359,"/01")</f>
        <v>ME1b/01</v>
      </c>
      <c r="N1359" s="10" t="str">
        <f aca="false">CONCATENATE(O1359,SUBSTITUTE(LOWER(M1359),"/","_"),"_fr_",L1359)</f>
        <v>auto_align_del_me1b_01_fr_03</v>
      </c>
      <c r="O1359" s="3" t="s">
        <v>838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65</v>
      </c>
      <c r="E1360" s="10" t="str">
        <f aca="false">DEC2HEX(HEX2DEC(A1360)+B1360*4096+HEX2DEC(D1360)*8,8)</f>
        <v>000B6328</v>
      </c>
      <c r="F1360" s="8" t="s">
        <v>91</v>
      </c>
      <c r="G1360" s="8" t="s">
        <v>342</v>
      </c>
      <c r="H1360" s="8" t="s">
        <v>24</v>
      </c>
      <c r="I1360" s="8" t="s">
        <v>21</v>
      </c>
      <c r="J1360" s="8" t="s">
        <v>837</v>
      </c>
      <c r="K1360" s="10" t="s">
        <v>144</v>
      </c>
      <c r="L1360" s="11" t="s">
        <v>138</v>
      </c>
      <c r="M1360" s="10" t="str">
        <f aca="false">CONCATENATE("ME",K1360,"/01")</f>
        <v>ME1b/01</v>
      </c>
      <c r="N1360" s="10" t="str">
        <f aca="false">CONCATENATE(O1360,SUBSTITUTE(LOWER(M1360),"/","_"),"_fr_",L1360)</f>
        <v>auto_align_del_me1b_01_fr_04</v>
      </c>
      <c r="O1360" s="3" t="s">
        <v>838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65</v>
      </c>
      <c r="E1361" s="10" t="str">
        <f aca="false">DEC2HEX(HEX2DEC(A1361)+B1361*4096+HEX2DEC(D1361)*8,8)</f>
        <v>000B6328</v>
      </c>
      <c r="F1361" s="8" t="s">
        <v>91</v>
      </c>
      <c r="G1361" s="8" t="s">
        <v>345</v>
      </c>
      <c r="H1361" s="8" t="s">
        <v>24</v>
      </c>
      <c r="I1361" s="8" t="s">
        <v>21</v>
      </c>
      <c r="J1361" s="8" t="s">
        <v>837</v>
      </c>
      <c r="K1361" s="10" t="s">
        <v>144</v>
      </c>
      <c r="L1361" s="11" t="s">
        <v>139</v>
      </c>
      <c r="M1361" s="10" t="str">
        <f aca="false">CONCATENATE("ME",K1361,"/01")</f>
        <v>ME1b/01</v>
      </c>
      <c r="N1361" s="10" t="str">
        <f aca="false">CONCATENATE(O1361,SUBSTITUTE(LOWER(M1361),"/","_"),"_fr_",L1361)</f>
        <v>auto_align_del_me1b_01_fr_05</v>
      </c>
      <c r="O1361" s="3" t="s">
        <v>838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65</v>
      </c>
      <c r="E1362" s="10" t="str">
        <f aca="false">DEC2HEX(HEX2DEC(A1362)+B1362*4096+HEX2DEC(D1362)*8,8)</f>
        <v>000B6328</v>
      </c>
      <c r="F1362" s="8" t="s">
        <v>91</v>
      </c>
      <c r="G1362" s="8" t="s">
        <v>839</v>
      </c>
      <c r="H1362" s="8" t="s">
        <v>24</v>
      </c>
      <c r="I1362" s="8" t="s">
        <v>21</v>
      </c>
      <c r="J1362" s="8" t="s">
        <v>837</v>
      </c>
      <c r="K1362" s="10" t="s">
        <v>144</v>
      </c>
      <c r="L1362" s="11" t="s">
        <v>140</v>
      </c>
      <c r="M1362" s="10" t="str">
        <f aca="false">CONCATENATE("ME",K1362,"/01")</f>
        <v>ME1b/01</v>
      </c>
      <c r="N1362" s="10" t="str">
        <f aca="false">CONCATENATE(O1362,SUBSTITUTE(LOWER(M1362),"/","_"),"_fr_",L1362)</f>
        <v>auto_align_del_me1b_01_fr_06</v>
      </c>
      <c r="O1362" s="3" t="s">
        <v>838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840</v>
      </c>
      <c r="H1363" s="8" t="s">
        <v>24</v>
      </c>
      <c r="I1363" s="8" t="s">
        <v>21</v>
      </c>
      <c r="J1363" s="8" t="s">
        <v>837</v>
      </c>
      <c r="K1363" s="10" t="s">
        <v>144</v>
      </c>
      <c r="L1363" s="11" t="s">
        <v>141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auto_align_del_me1b_01_fr_07</v>
      </c>
      <c r="O1363" s="3" t="s">
        <v>838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841</v>
      </c>
      <c r="H1364" s="8" t="s">
        <v>24</v>
      </c>
      <c r="I1364" s="8" t="s">
        <v>21</v>
      </c>
      <c r="J1364" s="8" t="s">
        <v>837</v>
      </c>
      <c r="K1364" s="10" t="s">
        <v>144</v>
      </c>
      <c r="L1364" s="11" t="s">
        <v>142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auto_align_del_me1b_01_fr_08</v>
      </c>
      <c r="O1364" s="3" t="s">
        <v>838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842</v>
      </c>
      <c r="H1365" s="8" t="s">
        <v>24</v>
      </c>
      <c r="I1365" s="8" t="s">
        <v>21</v>
      </c>
      <c r="J1365" s="8" t="s">
        <v>837</v>
      </c>
      <c r="K1365" s="10" t="s">
        <v>144</v>
      </c>
      <c r="L1365" s="11" t="s">
        <v>143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auto_align_del_me1b_01_fr_09</v>
      </c>
      <c r="O1365" s="3" t="s">
        <v>838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66</v>
      </c>
      <c r="E1366" s="10" t="str">
        <f aca="false">DEC2HEX(HEX2DEC(A1366)+B1366*4096+HEX2DEC(D1366)*8,8)</f>
        <v>000B6330</v>
      </c>
      <c r="F1366" s="8" t="s">
        <v>91</v>
      </c>
      <c r="G1366" s="8" t="s">
        <v>336</v>
      </c>
      <c r="H1366" s="8" t="s">
        <v>24</v>
      </c>
      <c r="I1366" s="8" t="s">
        <v>21</v>
      </c>
      <c r="J1366" s="8" t="s">
        <v>837</v>
      </c>
      <c r="K1366" s="9" t="n">
        <v>2</v>
      </c>
      <c r="L1366" s="11" t="s">
        <v>136</v>
      </c>
      <c r="M1366" s="10" t="str">
        <f aca="false">CONCATENATE("ME",K1366,"/01")</f>
        <v>ME2/01</v>
      </c>
      <c r="N1366" s="10" t="str">
        <f aca="false">CONCATENATE(O1366,SUBSTITUTE(LOWER(M1366),"/","_"),"_fr_",L1366)</f>
        <v>auto_align_del_me2_01_fr_02</v>
      </c>
      <c r="O1366" s="3" t="s">
        <v>838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66</v>
      </c>
      <c r="E1367" s="10" t="str">
        <f aca="false">DEC2HEX(HEX2DEC(A1367)+B1367*4096+HEX2DEC(D1367)*8,8)</f>
        <v>000B6330</v>
      </c>
      <c r="F1367" s="8" t="s">
        <v>91</v>
      </c>
      <c r="G1367" s="8" t="s">
        <v>339</v>
      </c>
      <c r="H1367" s="8" t="s">
        <v>24</v>
      </c>
      <c r="I1367" s="8" t="s">
        <v>21</v>
      </c>
      <c r="J1367" s="8" t="s">
        <v>837</v>
      </c>
      <c r="K1367" s="9" t="n">
        <v>2</v>
      </c>
      <c r="L1367" s="11" t="s">
        <v>137</v>
      </c>
      <c r="M1367" s="10" t="str">
        <f aca="false">CONCATENATE("ME",K1367,"/01")</f>
        <v>ME2/01</v>
      </c>
      <c r="N1367" s="10" t="str">
        <f aca="false">CONCATENATE(O1367,SUBSTITUTE(LOWER(M1367),"/","_"),"_fr_",L1367)</f>
        <v>auto_align_del_me2_01_fr_03</v>
      </c>
      <c r="O1367" s="3" t="s">
        <v>838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66</v>
      </c>
      <c r="E1368" s="10" t="str">
        <f aca="false">DEC2HEX(HEX2DEC(A1368)+B1368*4096+HEX2DEC(D1368)*8,8)</f>
        <v>000B6330</v>
      </c>
      <c r="F1368" s="8" t="s">
        <v>91</v>
      </c>
      <c r="G1368" s="8" t="s">
        <v>342</v>
      </c>
      <c r="H1368" s="8" t="s">
        <v>24</v>
      </c>
      <c r="I1368" s="8" t="s">
        <v>21</v>
      </c>
      <c r="J1368" s="8" t="s">
        <v>837</v>
      </c>
      <c r="K1368" s="9" t="n">
        <v>2</v>
      </c>
      <c r="L1368" s="11" t="s">
        <v>138</v>
      </c>
      <c r="M1368" s="10" t="str">
        <f aca="false">CONCATENATE("ME",K1368,"/01")</f>
        <v>ME2/01</v>
      </c>
      <c r="N1368" s="10" t="str">
        <f aca="false">CONCATENATE(O1368,SUBSTITUTE(LOWER(M1368),"/","_"),"_fr_",L1368)</f>
        <v>auto_align_del_me2_01_fr_04</v>
      </c>
      <c r="O1368" s="3" t="s">
        <v>838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66</v>
      </c>
      <c r="E1369" s="10" t="str">
        <f aca="false">DEC2HEX(HEX2DEC(A1369)+B1369*4096+HEX2DEC(D1369)*8,8)</f>
        <v>000B6330</v>
      </c>
      <c r="F1369" s="8" t="s">
        <v>91</v>
      </c>
      <c r="G1369" s="8" t="s">
        <v>345</v>
      </c>
      <c r="H1369" s="8" t="s">
        <v>24</v>
      </c>
      <c r="I1369" s="8" t="s">
        <v>21</v>
      </c>
      <c r="J1369" s="8" t="s">
        <v>837</v>
      </c>
      <c r="K1369" s="9" t="n">
        <v>2</v>
      </c>
      <c r="L1369" s="11" t="s">
        <v>139</v>
      </c>
      <c r="M1369" s="10" t="str">
        <f aca="false">CONCATENATE("ME",K1369,"/01")</f>
        <v>ME2/01</v>
      </c>
      <c r="N1369" s="10" t="str">
        <f aca="false">CONCATENATE(O1369,SUBSTITUTE(LOWER(M1369),"/","_"),"_fr_",L1369)</f>
        <v>auto_align_del_me2_01_fr_05</v>
      </c>
      <c r="O1369" s="3" t="s">
        <v>838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66</v>
      </c>
      <c r="E1370" s="10" t="str">
        <f aca="false">DEC2HEX(HEX2DEC(A1370)+B1370*4096+HEX2DEC(D1370)*8,8)</f>
        <v>000B6330</v>
      </c>
      <c r="F1370" s="8" t="s">
        <v>91</v>
      </c>
      <c r="G1370" s="8" t="s">
        <v>839</v>
      </c>
      <c r="H1370" s="8" t="s">
        <v>24</v>
      </c>
      <c r="I1370" s="8" t="s">
        <v>21</v>
      </c>
      <c r="J1370" s="8" t="s">
        <v>837</v>
      </c>
      <c r="K1370" s="9" t="n">
        <v>2</v>
      </c>
      <c r="L1370" s="11" t="s">
        <v>140</v>
      </c>
      <c r="M1370" s="10" t="str">
        <f aca="false">CONCATENATE("ME",K1370,"/01")</f>
        <v>ME2/01</v>
      </c>
      <c r="N1370" s="10" t="str">
        <f aca="false">CONCATENATE(O1370,SUBSTITUTE(LOWER(M1370),"/","_"),"_fr_",L1370)</f>
        <v>auto_align_del_me2_01_fr_06</v>
      </c>
      <c r="O1370" s="3" t="s">
        <v>838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840</v>
      </c>
      <c r="H1371" s="8" t="s">
        <v>24</v>
      </c>
      <c r="I1371" s="8" t="s">
        <v>21</v>
      </c>
      <c r="J1371" s="8" t="s">
        <v>837</v>
      </c>
      <c r="K1371" s="9" t="n">
        <v>2</v>
      </c>
      <c r="L1371" s="11" t="s">
        <v>141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auto_align_del_me2_01_fr_07</v>
      </c>
      <c r="O1371" s="3" t="s">
        <v>838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841</v>
      </c>
      <c r="H1372" s="8" t="s">
        <v>24</v>
      </c>
      <c r="I1372" s="8" t="s">
        <v>21</v>
      </c>
      <c r="J1372" s="8" t="s">
        <v>837</v>
      </c>
      <c r="K1372" s="9" t="n">
        <v>2</v>
      </c>
      <c r="L1372" s="11" t="s">
        <v>142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auto_align_del_me2_01_fr_08</v>
      </c>
      <c r="O1372" s="3" t="s">
        <v>838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842</v>
      </c>
      <c r="H1373" s="8" t="s">
        <v>24</v>
      </c>
      <c r="I1373" s="8" t="s">
        <v>21</v>
      </c>
      <c r="J1373" s="8" t="s">
        <v>837</v>
      </c>
      <c r="K1373" s="9" t="n">
        <v>2</v>
      </c>
      <c r="L1373" s="11" t="s">
        <v>143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auto_align_del_me2_01_fr_09</v>
      </c>
      <c r="O1373" s="3" t="s">
        <v>838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67</v>
      </c>
      <c r="E1374" s="10" t="str">
        <f aca="false">DEC2HEX(HEX2DEC(A1374)+B1374*4096+HEX2DEC(D1374)*8,8)</f>
        <v>000B6338</v>
      </c>
      <c r="F1374" s="8" t="s">
        <v>91</v>
      </c>
      <c r="G1374" s="8" t="s">
        <v>336</v>
      </c>
      <c r="H1374" s="8" t="s">
        <v>24</v>
      </c>
      <c r="I1374" s="8" t="s">
        <v>21</v>
      </c>
      <c r="J1374" s="8" t="s">
        <v>837</v>
      </c>
      <c r="K1374" s="9" t="n">
        <v>3</v>
      </c>
      <c r="L1374" s="11" t="s">
        <v>136</v>
      </c>
      <c r="M1374" s="10" t="str">
        <f aca="false">CONCATENATE("ME",K1374,"/01")</f>
        <v>ME3/01</v>
      </c>
      <c r="N1374" s="10" t="str">
        <f aca="false">CONCATENATE(O1374,SUBSTITUTE(LOWER(M1374),"/","_"),"_fr_",L1374)</f>
        <v>auto_align_del_me3_01_fr_02</v>
      </c>
      <c r="O1374" s="3" t="s">
        <v>838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67</v>
      </c>
      <c r="E1375" s="10" t="str">
        <f aca="false">DEC2HEX(HEX2DEC(A1375)+B1375*4096+HEX2DEC(D1375)*8,8)</f>
        <v>000B6338</v>
      </c>
      <c r="F1375" s="8" t="s">
        <v>91</v>
      </c>
      <c r="G1375" s="8" t="s">
        <v>339</v>
      </c>
      <c r="H1375" s="8" t="s">
        <v>24</v>
      </c>
      <c r="I1375" s="8" t="s">
        <v>21</v>
      </c>
      <c r="J1375" s="8" t="s">
        <v>837</v>
      </c>
      <c r="K1375" s="9" t="n">
        <v>3</v>
      </c>
      <c r="L1375" s="11" t="s">
        <v>137</v>
      </c>
      <c r="M1375" s="10" t="str">
        <f aca="false">CONCATENATE("ME",K1375,"/01")</f>
        <v>ME3/01</v>
      </c>
      <c r="N1375" s="10" t="str">
        <f aca="false">CONCATENATE(O1375,SUBSTITUTE(LOWER(M1375),"/","_"),"_fr_",L1375)</f>
        <v>auto_align_del_me3_01_fr_03</v>
      </c>
      <c r="O1375" s="3" t="s">
        <v>838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67</v>
      </c>
      <c r="E1376" s="10" t="str">
        <f aca="false">DEC2HEX(HEX2DEC(A1376)+B1376*4096+HEX2DEC(D1376)*8,8)</f>
        <v>000B6338</v>
      </c>
      <c r="F1376" s="8" t="s">
        <v>91</v>
      </c>
      <c r="G1376" s="8" t="s">
        <v>342</v>
      </c>
      <c r="H1376" s="8" t="s">
        <v>24</v>
      </c>
      <c r="I1376" s="8" t="s">
        <v>21</v>
      </c>
      <c r="J1376" s="8" t="s">
        <v>837</v>
      </c>
      <c r="K1376" s="9" t="n">
        <v>3</v>
      </c>
      <c r="L1376" s="11" t="s">
        <v>138</v>
      </c>
      <c r="M1376" s="10" t="str">
        <f aca="false">CONCATENATE("ME",K1376,"/01")</f>
        <v>ME3/01</v>
      </c>
      <c r="N1376" s="10" t="str">
        <f aca="false">CONCATENATE(O1376,SUBSTITUTE(LOWER(M1376),"/","_"),"_fr_",L1376)</f>
        <v>auto_align_del_me3_01_fr_04</v>
      </c>
      <c r="O1376" s="3" t="s">
        <v>838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67</v>
      </c>
      <c r="E1377" s="10" t="str">
        <f aca="false">DEC2HEX(HEX2DEC(A1377)+B1377*4096+HEX2DEC(D1377)*8,8)</f>
        <v>000B6338</v>
      </c>
      <c r="F1377" s="8" t="s">
        <v>91</v>
      </c>
      <c r="G1377" s="8" t="s">
        <v>345</v>
      </c>
      <c r="H1377" s="8" t="s">
        <v>24</v>
      </c>
      <c r="I1377" s="8" t="s">
        <v>21</v>
      </c>
      <c r="J1377" s="8" t="s">
        <v>837</v>
      </c>
      <c r="K1377" s="9" t="n">
        <v>3</v>
      </c>
      <c r="L1377" s="11" t="s">
        <v>139</v>
      </c>
      <c r="M1377" s="10" t="str">
        <f aca="false">CONCATENATE("ME",K1377,"/01")</f>
        <v>ME3/01</v>
      </c>
      <c r="N1377" s="10" t="str">
        <f aca="false">CONCATENATE(O1377,SUBSTITUTE(LOWER(M1377),"/","_"),"_fr_",L1377)</f>
        <v>auto_align_del_me3_01_fr_05</v>
      </c>
      <c r="O1377" s="3" t="s">
        <v>838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67</v>
      </c>
      <c r="E1378" s="10" t="str">
        <f aca="false">DEC2HEX(HEX2DEC(A1378)+B1378*4096+HEX2DEC(D1378)*8,8)</f>
        <v>000B6338</v>
      </c>
      <c r="F1378" s="8" t="s">
        <v>91</v>
      </c>
      <c r="G1378" s="8" t="s">
        <v>839</v>
      </c>
      <c r="H1378" s="8" t="s">
        <v>24</v>
      </c>
      <c r="I1378" s="8" t="s">
        <v>21</v>
      </c>
      <c r="J1378" s="8" t="s">
        <v>837</v>
      </c>
      <c r="K1378" s="9" t="n">
        <v>3</v>
      </c>
      <c r="L1378" s="11" t="s">
        <v>140</v>
      </c>
      <c r="M1378" s="10" t="str">
        <f aca="false">CONCATENATE("ME",K1378,"/01")</f>
        <v>ME3/01</v>
      </c>
      <c r="N1378" s="10" t="str">
        <f aca="false">CONCATENATE(O1378,SUBSTITUTE(LOWER(M1378),"/","_"),"_fr_",L1378)</f>
        <v>auto_align_del_me3_01_fr_06</v>
      </c>
      <c r="O1378" s="3" t="s">
        <v>838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840</v>
      </c>
      <c r="H1379" s="8" t="s">
        <v>24</v>
      </c>
      <c r="I1379" s="8" t="s">
        <v>21</v>
      </c>
      <c r="J1379" s="8" t="s">
        <v>837</v>
      </c>
      <c r="K1379" s="9" t="n">
        <v>3</v>
      </c>
      <c r="L1379" s="11" t="s">
        <v>141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auto_align_del_me3_01_fr_07</v>
      </c>
      <c r="O1379" s="3" t="s">
        <v>838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841</v>
      </c>
      <c r="H1380" s="8" t="s">
        <v>24</v>
      </c>
      <c r="I1380" s="8" t="s">
        <v>21</v>
      </c>
      <c r="J1380" s="8" t="s">
        <v>837</v>
      </c>
      <c r="K1380" s="9" t="n">
        <v>3</v>
      </c>
      <c r="L1380" s="11" t="s">
        <v>142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auto_align_del_me3_01_fr_08</v>
      </c>
      <c r="O1380" s="3" t="s">
        <v>838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842</v>
      </c>
      <c r="H1381" s="8" t="s">
        <v>24</v>
      </c>
      <c r="I1381" s="8" t="s">
        <v>21</v>
      </c>
      <c r="J1381" s="8" t="s">
        <v>837</v>
      </c>
      <c r="K1381" s="9" t="n">
        <v>3</v>
      </c>
      <c r="L1381" s="11" t="s">
        <v>143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auto_align_del_me3_01_fr_09</v>
      </c>
      <c r="O1381" s="3" t="s">
        <v>838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68</v>
      </c>
      <c r="E1382" s="10" t="str">
        <f aca="false">DEC2HEX(HEX2DEC(A1382)+B1382*4096+HEX2DEC(D1382)*8,8)</f>
        <v>000B6340</v>
      </c>
      <c r="F1382" s="8" t="s">
        <v>91</v>
      </c>
      <c r="G1382" s="8" t="s">
        <v>336</v>
      </c>
      <c r="H1382" s="8" t="s">
        <v>24</v>
      </c>
      <c r="I1382" s="8" t="s">
        <v>21</v>
      </c>
      <c r="J1382" s="8" t="s">
        <v>837</v>
      </c>
      <c r="K1382" s="9" t="n">
        <v>4</v>
      </c>
      <c r="L1382" s="11" t="s">
        <v>136</v>
      </c>
      <c r="M1382" s="10" t="str">
        <f aca="false">CONCATENATE("ME",K1382,"/01")</f>
        <v>ME4/01</v>
      </c>
      <c r="N1382" s="10" t="str">
        <f aca="false">CONCATENATE(O1382,SUBSTITUTE(LOWER(M1382),"/","_"),"_fr_",L1382)</f>
        <v>auto_align_del_me4_01_fr_02</v>
      </c>
      <c r="O1382" s="3" t="s">
        <v>838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68</v>
      </c>
      <c r="E1383" s="10" t="str">
        <f aca="false">DEC2HEX(HEX2DEC(A1383)+B1383*4096+HEX2DEC(D1383)*8,8)</f>
        <v>000B6340</v>
      </c>
      <c r="F1383" s="8" t="s">
        <v>91</v>
      </c>
      <c r="G1383" s="8" t="s">
        <v>339</v>
      </c>
      <c r="H1383" s="8" t="s">
        <v>24</v>
      </c>
      <c r="I1383" s="8" t="s">
        <v>21</v>
      </c>
      <c r="J1383" s="8" t="s">
        <v>837</v>
      </c>
      <c r="K1383" s="9" t="n">
        <v>4</v>
      </c>
      <c r="L1383" s="11" t="s">
        <v>137</v>
      </c>
      <c r="M1383" s="10" t="str">
        <f aca="false">CONCATENATE("ME",K1383,"/01")</f>
        <v>ME4/01</v>
      </c>
      <c r="N1383" s="10" t="str">
        <f aca="false">CONCATENATE(O1383,SUBSTITUTE(LOWER(M1383),"/","_"),"_fr_",L1383)</f>
        <v>auto_align_del_me4_01_fr_03</v>
      </c>
      <c r="O1383" s="3" t="s">
        <v>838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68</v>
      </c>
      <c r="E1384" s="10" t="str">
        <f aca="false">DEC2HEX(HEX2DEC(A1384)+B1384*4096+HEX2DEC(D1384)*8,8)</f>
        <v>000B6340</v>
      </c>
      <c r="F1384" s="8" t="s">
        <v>91</v>
      </c>
      <c r="G1384" s="8" t="s">
        <v>342</v>
      </c>
      <c r="H1384" s="8" t="s">
        <v>24</v>
      </c>
      <c r="I1384" s="8" t="s">
        <v>21</v>
      </c>
      <c r="J1384" s="8" t="s">
        <v>837</v>
      </c>
      <c r="K1384" s="9" t="n">
        <v>4</v>
      </c>
      <c r="L1384" s="11" t="s">
        <v>138</v>
      </c>
      <c r="M1384" s="10" t="str">
        <f aca="false">CONCATENATE("ME",K1384,"/01")</f>
        <v>ME4/01</v>
      </c>
      <c r="N1384" s="10" t="str">
        <f aca="false">CONCATENATE(O1384,SUBSTITUTE(LOWER(M1384),"/","_"),"_fr_",L1384)</f>
        <v>auto_align_del_me4_01_fr_04</v>
      </c>
      <c r="O1384" s="3" t="s">
        <v>838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68</v>
      </c>
      <c r="E1385" s="10" t="str">
        <f aca="false">DEC2HEX(HEX2DEC(A1385)+B1385*4096+HEX2DEC(D1385)*8,8)</f>
        <v>000B6340</v>
      </c>
      <c r="F1385" s="8" t="s">
        <v>91</v>
      </c>
      <c r="G1385" s="8" t="s">
        <v>345</v>
      </c>
      <c r="H1385" s="8" t="s">
        <v>24</v>
      </c>
      <c r="I1385" s="8" t="s">
        <v>21</v>
      </c>
      <c r="J1385" s="8" t="s">
        <v>837</v>
      </c>
      <c r="K1385" s="9" t="n">
        <v>4</v>
      </c>
      <c r="L1385" s="11" t="s">
        <v>139</v>
      </c>
      <c r="M1385" s="10" t="str">
        <f aca="false">CONCATENATE("ME",K1385,"/01")</f>
        <v>ME4/01</v>
      </c>
      <c r="N1385" s="10" t="str">
        <f aca="false">CONCATENATE(O1385,SUBSTITUTE(LOWER(M1385),"/","_"),"_fr_",L1385)</f>
        <v>auto_align_del_me4_01_fr_05</v>
      </c>
      <c r="O1385" s="3" t="s">
        <v>838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68</v>
      </c>
      <c r="E1386" s="10" t="str">
        <f aca="false">DEC2HEX(HEX2DEC(A1386)+B1386*4096+HEX2DEC(D1386)*8,8)</f>
        <v>000B6340</v>
      </c>
      <c r="F1386" s="8" t="s">
        <v>91</v>
      </c>
      <c r="G1386" s="8" t="s">
        <v>839</v>
      </c>
      <c r="H1386" s="8" t="s">
        <v>24</v>
      </c>
      <c r="I1386" s="8" t="s">
        <v>21</v>
      </c>
      <c r="J1386" s="8" t="s">
        <v>837</v>
      </c>
      <c r="K1386" s="9" t="n">
        <v>4</v>
      </c>
      <c r="L1386" s="11" t="s">
        <v>140</v>
      </c>
      <c r="M1386" s="10" t="str">
        <f aca="false">CONCATENATE("ME",K1386,"/01")</f>
        <v>ME4/01</v>
      </c>
      <c r="N1386" s="10" t="str">
        <f aca="false">CONCATENATE(O1386,SUBSTITUTE(LOWER(M1386),"/","_"),"_fr_",L1386)</f>
        <v>auto_align_del_me4_01_fr_06</v>
      </c>
      <c r="O1386" s="3" t="s">
        <v>838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840</v>
      </c>
      <c r="H1387" s="8" t="s">
        <v>24</v>
      </c>
      <c r="I1387" s="8" t="s">
        <v>21</v>
      </c>
      <c r="J1387" s="8" t="s">
        <v>837</v>
      </c>
      <c r="K1387" s="9" t="n">
        <v>4</v>
      </c>
      <c r="L1387" s="11" t="s">
        <v>141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auto_align_del_me4_01_fr_07</v>
      </c>
      <c r="O1387" s="3" t="s">
        <v>838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841</v>
      </c>
      <c r="H1388" s="8" t="s">
        <v>24</v>
      </c>
      <c r="I1388" s="8" t="s">
        <v>21</v>
      </c>
      <c r="J1388" s="8" t="s">
        <v>837</v>
      </c>
      <c r="K1388" s="9" t="n">
        <v>4</v>
      </c>
      <c r="L1388" s="11" t="s">
        <v>142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auto_align_del_me4_01_fr_08</v>
      </c>
      <c r="O1388" s="3" t="s">
        <v>838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842</v>
      </c>
      <c r="H1389" s="8" t="s">
        <v>24</v>
      </c>
      <c r="I1389" s="8" t="s">
        <v>21</v>
      </c>
      <c r="J1389" s="8" t="s">
        <v>837</v>
      </c>
      <c r="K1389" s="9" t="n">
        <v>4</v>
      </c>
      <c r="L1389" s="11" t="s">
        <v>143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auto_align_del_me4_01_fr_09</v>
      </c>
      <c r="O1389" s="3" t="s">
        <v>838</v>
      </c>
    </row>
    <row r="1390" customFormat="false" ht="14.4" hidden="false" customHeight="false" outlineLevel="0" collapsed="false">
      <c r="A1390" s="8"/>
      <c r="B1390" s="9"/>
      <c r="C1390" s="9"/>
      <c r="D1390" s="9"/>
      <c r="E1390" s="10"/>
      <c r="F1390" s="8"/>
      <c r="G1390" s="10"/>
      <c r="H1390" s="8"/>
      <c r="I1390" s="8"/>
      <c r="J1390" s="8"/>
      <c r="K1390" s="10"/>
      <c r="L1390" s="11"/>
      <c r="M1390" s="10"/>
      <c r="N1390" s="10"/>
    </row>
    <row r="1391" customFormat="false" ht="14.4" hidden="false" customHeight="false" outlineLevel="0" collapsed="false">
      <c r="A1391" s="8" t="s">
        <v>119</v>
      </c>
      <c r="B1391" s="9" t="n">
        <v>54</v>
      </c>
      <c r="C1391" s="9" t="n">
        <v>0</v>
      </c>
      <c r="D1391" s="9" t="n">
        <v>69</v>
      </c>
      <c r="E1391" s="10" t="str">
        <f aca="false">DEC2HEX(HEX2DEC(A1391)+B1391*4096+HEX2DEC(D1391)*8,8)</f>
        <v>000B6348</v>
      </c>
      <c r="F1391" s="8" t="s">
        <v>91</v>
      </c>
      <c r="G1391" s="8" t="s">
        <v>336</v>
      </c>
      <c r="H1391" s="8" t="s">
        <v>24</v>
      </c>
      <c r="I1391" s="8" t="s">
        <v>24</v>
      </c>
      <c r="J1391" s="8" t="s">
        <v>843</v>
      </c>
      <c r="K1391" s="10" t="s">
        <v>123</v>
      </c>
      <c r="L1391" s="11" t="s">
        <v>136</v>
      </c>
      <c r="M1391" s="10" t="str">
        <f aca="false">CONCATENATE("ME",K1391,"/01")</f>
        <v>ME1a/01</v>
      </c>
      <c r="N1391" s="10" t="str">
        <f aca="false">CONCATENATE(O1391,SUBSTITUTE(LOWER(M1391),"/","_"),"_fr_",L1391)</f>
        <v>manual_align_del_me1a_01_fr_02</v>
      </c>
      <c r="O1391" s="3" t="s">
        <v>844</v>
      </c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69</v>
      </c>
      <c r="E1392" s="10" t="str">
        <f aca="false">DEC2HEX(HEX2DEC(A1392)+B1392*4096+HEX2DEC(D1392)*8,8)</f>
        <v>000B6348</v>
      </c>
      <c r="F1392" s="8" t="s">
        <v>91</v>
      </c>
      <c r="G1392" s="8" t="s">
        <v>339</v>
      </c>
      <c r="H1392" s="8" t="s">
        <v>24</v>
      </c>
      <c r="I1392" s="8" t="s">
        <v>24</v>
      </c>
      <c r="J1392" s="8" t="s">
        <v>843</v>
      </c>
      <c r="K1392" s="10" t="s">
        <v>123</v>
      </c>
      <c r="L1392" s="11" t="s">
        <v>137</v>
      </c>
      <c r="M1392" s="10" t="str">
        <f aca="false">CONCATENATE("ME",K1392,"/01")</f>
        <v>ME1a/01</v>
      </c>
      <c r="N1392" s="10" t="str">
        <f aca="false">CONCATENATE(O1392,SUBSTITUTE(LOWER(M1392),"/","_"),"_fr_",L1392)</f>
        <v>manual_align_del_me1a_01_fr_03</v>
      </c>
      <c r="O1392" s="3" t="s">
        <v>844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69</v>
      </c>
      <c r="E1393" s="10" t="str">
        <f aca="false">DEC2HEX(HEX2DEC(A1393)+B1393*4096+HEX2DEC(D1393)*8,8)</f>
        <v>000B6348</v>
      </c>
      <c r="F1393" s="8" t="s">
        <v>91</v>
      </c>
      <c r="G1393" s="8" t="s">
        <v>342</v>
      </c>
      <c r="H1393" s="8" t="s">
        <v>24</v>
      </c>
      <c r="I1393" s="8" t="s">
        <v>24</v>
      </c>
      <c r="J1393" s="8" t="s">
        <v>843</v>
      </c>
      <c r="K1393" s="10" t="s">
        <v>123</v>
      </c>
      <c r="L1393" s="11" t="s">
        <v>138</v>
      </c>
      <c r="M1393" s="10" t="str">
        <f aca="false">CONCATENATE("ME",K1393,"/01")</f>
        <v>ME1a/01</v>
      </c>
      <c r="N1393" s="10" t="str">
        <f aca="false">CONCATENATE(O1393,SUBSTITUTE(LOWER(M1393),"/","_"),"_fr_",L1393)</f>
        <v>manual_align_del_me1a_01_fr_04</v>
      </c>
      <c r="O1393" s="3" t="s">
        <v>844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69</v>
      </c>
      <c r="E1394" s="10" t="str">
        <f aca="false">DEC2HEX(HEX2DEC(A1394)+B1394*4096+HEX2DEC(D1394)*8,8)</f>
        <v>000B6348</v>
      </c>
      <c r="F1394" s="8" t="s">
        <v>91</v>
      </c>
      <c r="G1394" s="8" t="s">
        <v>345</v>
      </c>
      <c r="H1394" s="8" t="s">
        <v>24</v>
      </c>
      <c r="I1394" s="8" t="s">
        <v>24</v>
      </c>
      <c r="J1394" s="8" t="s">
        <v>843</v>
      </c>
      <c r="K1394" s="10" t="s">
        <v>123</v>
      </c>
      <c r="L1394" s="11" t="s">
        <v>139</v>
      </c>
      <c r="M1394" s="10" t="str">
        <f aca="false">CONCATENATE("ME",K1394,"/01")</f>
        <v>ME1a/01</v>
      </c>
      <c r="N1394" s="10" t="str">
        <f aca="false">CONCATENATE(O1394,SUBSTITUTE(LOWER(M1394),"/","_"),"_fr_",L1394)</f>
        <v>manual_align_del_me1a_01_fr_05</v>
      </c>
      <c r="O1394" s="3" t="s">
        <v>844</v>
      </c>
    </row>
    <row r="1395" customFormat="false" ht="14.4" hidden="false" customHeight="false" outlineLevel="0" collapsed="false">
      <c r="A1395" s="8" t="s">
        <v>119</v>
      </c>
      <c r="B1395" s="9" t="n">
        <v>54</v>
      </c>
      <c r="C1395" s="9" t="n">
        <v>0</v>
      </c>
      <c r="D1395" s="9" t="n">
        <v>69</v>
      </c>
      <c r="E1395" s="10" t="str">
        <f aca="false">DEC2HEX(HEX2DEC(A1395)+B1395*4096+HEX2DEC(D1395)*8,8)</f>
        <v>000B6348</v>
      </c>
      <c r="F1395" s="8" t="s">
        <v>91</v>
      </c>
      <c r="G1395" s="8" t="s">
        <v>839</v>
      </c>
      <c r="H1395" s="8" t="s">
        <v>24</v>
      </c>
      <c r="I1395" s="8" t="s">
        <v>24</v>
      </c>
      <c r="J1395" s="8" t="s">
        <v>843</v>
      </c>
      <c r="K1395" s="10" t="s">
        <v>123</v>
      </c>
      <c r="L1395" s="11" t="s">
        <v>140</v>
      </c>
      <c r="M1395" s="10" t="str">
        <f aca="false">CONCATENATE("ME",K1395,"/01")</f>
        <v>ME1a/01</v>
      </c>
      <c r="N1395" s="10" t="str">
        <f aca="false">CONCATENATE(O1395,SUBSTITUTE(LOWER(M1395),"/","_"),"_fr_",L1395)</f>
        <v>manual_align_del_me1a_01_fr_06</v>
      </c>
      <c r="O1395" s="3" t="s">
        <v>844</v>
      </c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840</v>
      </c>
      <c r="H1396" s="8" t="s">
        <v>24</v>
      </c>
      <c r="I1396" s="8" t="s">
        <v>24</v>
      </c>
      <c r="J1396" s="8" t="s">
        <v>843</v>
      </c>
      <c r="K1396" s="10" t="s">
        <v>123</v>
      </c>
      <c r="L1396" s="11" t="s">
        <v>141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manual_align_del_me1a_01_fr_07</v>
      </c>
      <c r="O1396" s="3" t="s">
        <v>844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841</v>
      </c>
      <c r="H1397" s="8" t="s">
        <v>24</v>
      </c>
      <c r="I1397" s="8" t="s">
        <v>24</v>
      </c>
      <c r="J1397" s="8" t="s">
        <v>843</v>
      </c>
      <c r="K1397" s="10" t="s">
        <v>123</v>
      </c>
      <c r="L1397" s="11" t="s">
        <v>142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manual_align_del_me1a_01_fr_08</v>
      </c>
      <c r="O1397" s="3" t="s">
        <v>844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842</v>
      </c>
      <c r="H1398" s="8" t="s">
        <v>24</v>
      </c>
      <c r="I1398" s="8" t="s">
        <v>24</v>
      </c>
      <c r="J1398" s="8" t="s">
        <v>843</v>
      </c>
      <c r="K1398" s="10" t="s">
        <v>123</v>
      </c>
      <c r="L1398" s="11" t="s">
        <v>143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manual_align_del_me1a_01_fr_09</v>
      </c>
      <c r="O1398" s="3" t="s">
        <v>844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s">
        <v>845</v>
      </c>
      <c r="E1399" s="10" t="str">
        <f aca="false">DEC2HEX(HEX2DEC(A1399)+B1399*4096+HEX2DEC(D1399)*8,8)</f>
        <v>000B6350</v>
      </c>
      <c r="F1399" s="8" t="s">
        <v>91</v>
      </c>
      <c r="G1399" s="8" t="s">
        <v>336</v>
      </c>
      <c r="H1399" s="8" t="s">
        <v>24</v>
      </c>
      <c r="I1399" s="8" t="s">
        <v>24</v>
      </c>
      <c r="J1399" s="8" t="s">
        <v>843</v>
      </c>
      <c r="K1399" s="10" t="s">
        <v>144</v>
      </c>
      <c r="L1399" s="11" t="s">
        <v>136</v>
      </c>
      <c r="M1399" s="10" t="str">
        <f aca="false">CONCATENATE("ME",K1399,"/01")</f>
        <v>ME1b/01</v>
      </c>
      <c r="N1399" s="10" t="str">
        <f aca="false">CONCATENATE(O1399,SUBSTITUTE(LOWER(M1399),"/","_"),"_fr_",L1399)</f>
        <v>manual_align_del_me1b_01_fr_02</v>
      </c>
      <c r="O1399" s="3" t="s">
        <v>844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s">
        <v>845</v>
      </c>
      <c r="E1400" s="10" t="str">
        <f aca="false">DEC2HEX(HEX2DEC(A1400)+B1400*4096+HEX2DEC(D1400)*8,8)</f>
        <v>000B6350</v>
      </c>
      <c r="F1400" s="8" t="s">
        <v>91</v>
      </c>
      <c r="G1400" s="8" t="s">
        <v>339</v>
      </c>
      <c r="H1400" s="8" t="s">
        <v>24</v>
      </c>
      <c r="I1400" s="8" t="s">
        <v>24</v>
      </c>
      <c r="J1400" s="8" t="s">
        <v>843</v>
      </c>
      <c r="K1400" s="10" t="s">
        <v>144</v>
      </c>
      <c r="L1400" s="11" t="s">
        <v>137</v>
      </c>
      <c r="M1400" s="10" t="str">
        <f aca="false">CONCATENATE("ME",K1400,"/01")</f>
        <v>ME1b/01</v>
      </c>
      <c r="N1400" s="10" t="str">
        <f aca="false">CONCATENATE(O1400,SUBSTITUTE(LOWER(M1400),"/","_"),"_fr_",L1400)</f>
        <v>manual_align_del_me1b_01_fr_03</v>
      </c>
      <c r="O1400" s="3" t="s">
        <v>844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s">
        <v>845</v>
      </c>
      <c r="E1401" s="10" t="str">
        <f aca="false">DEC2HEX(HEX2DEC(A1401)+B1401*4096+HEX2DEC(D1401)*8,8)</f>
        <v>000B6350</v>
      </c>
      <c r="F1401" s="8" t="s">
        <v>91</v>
      </c>
      <c r="G1401" s="8" t="s">
        <v>342</v>
      </c>
      <c r="H1401" s="8" t="s">
        <v>24</v>
      </c>
      <c r="I1401" s="8" t="s">
        <v>24</v>
      </c>
      <c r="J1401" s="8" t="s">
        <v>843</v>
      </c>
      <c r="K1401" s="10" t="s">
        <v>144</v>
      </c>
      <c r="L1401" s="11" t="s">
        <v>138</v>
      </c>
      <c r="M1401" s="10" t="str">
        <f aca="false">CONCATENATE("ME",K1401,"/01")</f>
        <v>ME1b/01</v>
      </c>
      <c r="N1401" s="10" t="str">
        <f aca="false">CONCATENATE(O1401,SUBSTITUTE(LOWER(M1401),"/","_"),"_fr_",L1401)</f>
        <v>manual_align_del_me1b_01_fr_04</v>
      </c>
      <c r="O1401" s="3" t="s">
        <v>844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s">
        <v>845</v>
      </c>
      <c r="E1402" s="10" t="str">
        <f aca="false">DEC2HEX(HEX2DEC(A1402)+B1402*4096+HEX2DEC(D1402)*8,8)</f>
        <v>000B6350</v>
      </c>
      <c r="F1402" s="8" t="s">
        <v>91</v>
      </c>
      <c r="G1402" s="8" t="s">
        <v>345</v>
      </c>
      <c r="H1402" s="8" t="s">
        <v>24</v>
      </c>
      <c r="I1402" s="8" t="s">
        <v>24</v>
      </c>
      <c r="J1402" s="8" t="s">
        <v>843</v>
      </c>
      <c r="K1402" s="10" t="s">
        <v>144</v>
      </c>
      <c r="L1402" s="11" t="s">
        <v>139</v>
      </c>
      <c r="M1402" s="10" t="str">
        <f aca="false">CONCATENATE("ME",K1402,"/01")</f>
        <v>ME1b/01</v>
      </c>
      <c r="N1402" s="10" t="str">
        <f aca="false">CONCATENATE(O1402,SUBSTITUTE(LOWER(M1402),"/","_"),"_fr_",L1402)</f>
        <v>manual_align_del_me1b_01_fr_05</v>
      </c>
      <c r="O1402" s="3" t="s">
        <v>844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s">
        <v>845</v>
      </c>
      <c r="E1403" s="10" t="str">
        <f aca="false">DEC2HEX(HEX2DEC(A1403)+B1403*4096+HEX2DEC(D1403)*8,8)</f>
        <v>000B6350</v>
      </c>
      <c r="F1403" s="8" t="s">
        <v>91</v>
      </c>
      <c r="G1403" s="8" t="s">
        <v>839</v>
      </c>
      <c r="H1403" s="8" t="s">
        <v>24</v>
      </c>
      <c r="I1403" s="8" t="s">
        <v>24</v>
      </c>
      <c r="J1403" s="8" t="s">
        <v>843</v>
      </c>
      <c r="K1403" s="10" t="s">
        <v>144</v>
      </c>
      <c r="L1403" s="11" t="s">
        <v>140</v>
      </c>
      <c r="M1403" s="10" t="str">
        <f aca="false">CONCATENATE("ME",K1403,"/01")</f>
        <v>ME1b/01</v>
      </c>
      <c r="N1403" s="10" t="str">
        <f aca="false">CONCATENATE(O1403,SUBSTITUTE(LOWER(M1403),"/","_"),"_fr_",L1403)</f>
        <v>manual_align_del_me1b_01_fr_06</v>
      </c>
      <c r="O1403" s="3" t="s">
        <v>844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845</v>
      </c>
      <c r="E1404" s="10" t="str">
        <f aca="false">DEC2HEX(HEX2DEC(A1404)+B1404*4096+HEX2DEC(D1404)*8,8)</f>
        <v>000B6350</v>
      </c>
      <c r="F1404" s="8" t="s">
        <v>91</v>
      </c>
      <c r="G1404" s="8" t="s">
        <v>840</v>
      </c>
      <c r="H1404" s="8" t="s">
        <v>24</v>
      </c>
      <c r="I1404" s="8" t="s">
        <v>24</v>
      </c>
      <c r="J1404" s="8" t="s">
        <v>843</v>
      </c>
      <c r="K1404" s="10" t="s">
        <v>144</v>
      </c>
      <c r="L1404" s="11" t="s">
        <v>141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manual_align_del_me1b_01_fr_07</v>
      </c>
      <c r="O1404" s="3" t="s">
        <v>844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845</v>
      </c>
      <c r="E1405" s="10" t="str">
        <f aca="false">DEC2HEX(HEX2DEC(A1405)+B1405*4096+HEX2DEC(D1405)*8,8)</f>
        <v>000B6350</v>
      </c>
      <c r="F1405" s="8" t="s">
        <v>91</v>
      </c>
      <c r="G1405" s="8" t="s">
        <v>841</v>
      </c>
      <c r="H1405" s="8" t="s">
        <v>24</v>
      </c>
      <c r="I1405" s="8" t="s">
        <v>24</v>
      </c>
      <c r="J1405" s="8" t="s">
        <v>843</v>
      </c>
      <c r="K1405" s="10" t="s">
        <v>144</v>
      </c>
      <c r="L1405" s="11" t="s">
        <v>142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manual_align_del_me1b_01_fr_08</v>
      </c>
      <c r="O1405" s="3" t="s">
        <v>844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845</v>
      </c>
      <c r="E1406" s="10" t="str">
        <f aca="false">DEC2HEX(HEX2DEC(A1406)+B1406*4096+HEX2DEC(D1406)*8,8)</f>
        <v>000B6350</v>
      </c>
      <c r="F1406" s="8" t="s">
        <v>91</v>
      </c>
      <c r="G1406" s="8" t="s">
        <v>842</v>
      </c>
      <c r="H1406" s="8" t="s">
        <v>24</v>
      </c>
      <c r="I1406" s="8" t="s">
        <v>24</v>
      </c>
      <c r="J1406" s="8" t="s">
        <v>843</v>
      </c>
      <c r="K1406" s="10" t="s">
        <v>144</v>
      </c>
      <c r="L1406" s="11" t="s">
        <v>143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manual_align_del_me1b_01_fr_09</v>
      </c>
      <c r="O1406" s="3" t="s">
        <v>844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846</v>
      </c>
      <c r="E1407" s="10" t="str">
        <f aca="false">DEC2HEX(HEX2DEC(A1407)+B1407*4096+HEX2DEC(D1407)*8,8)</f>
        <v>000B6358</v>
      </c>
      <c r="F1407" s="8" t="s">
        <v>91</v>
      </c>
      <c r="G1407" s="8" t="s">
        <v>336</v>
      </c>
      <c r="H1407" s="8" t="s">
        <v>24</v>
      </c>
      <c r="I1407" s="8" t="s">
        <v>24</v>
      </c>
      <c r="J1407" s="8" t="s">
        <v>843</v>
      </c>
      <c r="K1407" s="9" t="n">
        <v>2</v>
      </c>
      <c r="L1407" s="11" t="s">
        <v>136</v>
      </c>
      <c r="M1407" s="10" t="str">
        <f aca="false">CONCATENATE("ME",K1407,"/01")</f>
        <v>ME2/01</v>
      </c>
      <c r="N1407" s="10" t="str">
        <f aca="false">CONCATENATE(O1407,SUBSTITUTE(LOWER(M1407),"/","_"),"_fr_",L1407)</f>
        <v>manual_align_del_me2_01_fr_02</v>
      </c>
      <c r="O1407" s="3" t="s">
        <v>844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846</v>
      </c>
      <c r="E1408" s="10" t="str">
        <f aca="false">DEC2HEX(HEX2DEC(A1408)+B1408*4096+HEX2DEC(D1408)*8,8)</f>
        <v>000B6358</v>
      </c>
      <c r="F1408" s="8" t="s">
        <v>91</v>
      </c>
      <c r="G1408" s="8" t="s">
        <v>339</v>
      </c>
      <c r="H1408" s="8" t="s">
        <v>24</v>
      </c>
      <c r="I1408" s="8" t="s">
        <v>24</v>
      </c>
      <c r="J1408" s="8" t="s">
        <v>843</v>
      </c>
      <c r="K1408" s="9" t="n">
        <v>2</v>
      </c>
      <c r="L1408" s="11" t="s">
        <v>137</v>
      </c>
      <c r="M1408" s="10" t="str">
        <f aca="false">CONCATENATE("ME",K1408,"/01")</f>
        <v>ME2/01</v>
      </c>
      <c r="N1408" s="10" t="str">
        <f aca="false">CONCATENATE(O1408,SUBSTITUTE(LOWER(M1408),"/","_"),"_fr_",L1408)</f>
        <v>manual_align_del_me2_01_fr_03</v>
      </c>
      <c r="O1408" s="3" t="s">
        <v>844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846</v>
      </c>
      <c r="E1409" s="10" t="str">
        <f aca="false">DEC2HEX(HEX2DEC(A1409)+B1409*4096+HEX2DEC(D1409)*8,8)</f>
        <v>000B6358</v>
      </c>
      <c r="F1409" s="8" t="s">
        <v>91</v>
      </c>
      <c r="G1409" s="8" t="s">
        <v>342</v>
      </c>
      <c r="H1409" s="8" t="s">
        <v>24</v>
      </c>
      <c r="I1409" s="8" t="s">
        <v>24</v>
      </c>
      <c r="J1409" s="8" t="s">
        <v>843</v>
      </c>
      <c r="K1409" s="9" t="n">
        <v>2</v>
      </c>
      <c r="L1409" s="11" t="s">
        <v>138</v>
      </c>
      <c r="M1409" s="10" t="str">
        <f aca="false">CONCATENATE("ME",K1409,"/01")</f>
        <v>ME2/01</v>
      </c>
      <c r="N1409" s="10" t="str">
        <f aca="false">CONCATENATE(O1409,SUBSTITUTE(LOWER(M1409),"/","_"),"_fr_",L1409)</f>
        <v>manual_align_del_me2_01_fr_04</v>
      </c>
      <c r="O1409" s="3" t="s">
        <v>844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846</v>
      </c>
      <c r="E1410" s="10" t="str">
        <f aca="false">DEC2HEX(HEX2DEC(A1410)+B1410*4096+HEX2DEC(D1410)*8,8)</f>
        <v>000B6358</v>
      </c>
      <c r="F1410" s="8" t="s">
        <v>91</v>
      </c>
      <c r="G1410" s="8" t="s">
        <v>345</v>
      </c>
      <c r="H1410" s="8" t="s">
        <v>24</v>
      </c>
      <c r="I1410" s="8" t="s">
        <v>24</v>
      </c>
      <c r="J1410" s="8" t="s">
        <v>843</v>
      </c>
      <c r="K1410" s="9" t="n">
        <v>2</v>
      </c>
      <c r="L1410" s="11" t="s">
        <v>139</v>
      </c>
      <c r="M1410" s="10" t="str">
        <f aca="false">CONCATENATE("ME",K1410,"/01")</f>
        <v>ME2/01</v>
      </c>
      <c r="N1410" s="10" t="str">
        <f aca="false">CONCATENATE(O1410,SUBSTITUTE(LOWER(M1410),"/","_"),"_fr_",L1410)</f>
        <v>manual_align_del_me2_01_fr_05</v>
      </c>
      <c r="O1410" s="3" t="s">
        <v>844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846</v>
      </c>
      <c r="E1411" s="10" t="str">
        <f aca="false">DEC2HEX(HEX2DEC(A1411)+B1411*4096+HEX2DEC(D1411)*8,8)</f>
        <v>000B6358</v>
      </c>
      <c r="F1411" s="8" t="s">
        <v>91</v>
      </c>
      <c r="G1411" s="8" t="s">
        <v>839</v>
      </c>
      <c r="H1411" s="8" t="s">
        <v>24</v>
      </c>
      <c r="I1411" s="8" t="s">
        <v>24</v>
      </c>
      <c r="J1411" s="8" t="s">
        <v>843</v>
      </c>
      <c r="K1411" s="9" t="n">
        <v>2</v>
      </c>
      <c r="L1411" s="11" t="s">
        <v>140</v>
      </c>
      <c r="M1411" s="10" t="str">
        <f aca="false">CONCATENATE("ME",K1411,"/01")</f>
        <v>ME2/01</v>
      </c>
      <c r="N1411" s="10" t="str">
        <f aca="false">CONCATENATE(O1411,SUBSTITUTE(LOWER(M1411),"/","_"),"_fr_",L1411)</f>
        <v>manual_align_del_me2_01_fr_06</v>
      </c>
      <c r="O1411" s="3" t="s">
        <v>844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846</v>
      </c>
      <c r="E1412" s="10" t="str">
        <f aca="false">DEC2HEX(HEX2DEC(A1412)+B1412*4096+HEX2DEC(D1412)*8,8)</f>
        <v>000B6358</v>
      </c>
      <c r="F1412" s="8" t="s">
        <v>91</v>
      </c>
      <c r="G1412" s="8" t="s">
        <v>840</v>
      </c>
      <c r="H1412" s="8" t="s">
        <v>24</v>
      </c>
      <c r="I1412" s="8" t="s">
        <v>24</v>
      </c>
      <c r="J1412" s="8" t="s">
        <v>843</v>
      </c>
      <c r="K1412" s="9" t="n">
        <v>2</v>
      </c>
      <c r="L1412" s="11" t="s">
        <v>141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manual_align_del_me2_01_fr_07</v>
      </c>
      <c r="O1412" s="3" t="s">
        <v>844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846</v>
      </c>
      <c r="E1413" s="10" t="str">
        <f aca="false">DEC2HEX(HEX2DEC(A1413)+B1413*4096+HEX2DEC(D1413)*8,8)</f>
        <v>000B6358</v>
      </c>
      <c r="F1413" s="8" t="s">
        <v>91</v>
      </c>
      <c r="G1413" s="8" t="s">
        <v>841</v>
      </c>
      <c r="H1413" s="8" t="s">
        <v>24</v>
      </c>
      <c r="I1413" s="8" t="s">
        <v>24</v>
      </c>
      <c r="J1413" s="8" t="s">
        <v>843</v>
      </c>
      <c r="K1413" s="9" t="n">
        <v>2</v>
      </c>
      <c r="L1413" s="11" t="s">
        <v>142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manual_align_del_me2_01_fr_08</v>
      </c>
      <c r="O1413" s="3" t="s">
        <v>844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846</v>
      </c>
      <c r="E1414" s="10" t="str">
        <f aca="false">DEC2HEX(HEX2DEC(A1414)+B1414*4096+HEX2DEC(D1414)*8,8)</f>
        <v>000B6358</v>
      </c>
      <c r="F1414" s="8" t="s">
        <v>91</v>
      </c>
      <c r="G1414" s="8" t="s">
        <v>842</v>
      </c>
      <c r="H1414" s="8" t="s">
        <v>24</v>
      </c>
      <c r="I1414" s="8" t="s">
        <v>24</v>
      </c>
      <c r="J1414" s="8" t="s">
        <v>843</v>
      </c>
      <c r="K1414" s="9" t="n">
        <v>2</v>
      </c>
      <c r="L1414" s="11" t="s">
        <v>143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manual_align_del_me2_01_fr_09</v>
      </c>
      <c r="O1414" s="3" t="s">
        <v>844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847</v>
      </c>
      <c r="E1415" s="10" t="str">
        <f aca="false">DEC2HEX(HEX2DEC(A1415)+B1415*4096+HEX2DEC(D1415)*8,8)</f>
        <v>000B6360</v>
      </c>
      <c r="F1415" s="8" t="s">
        <v>91</v>
      </c>
      <c r="G1415" s="8" t="s">
        <v>336</v>
      </c>
      <c r="H1415" s="8" t="s">
        <v>24</v>
      </c>
      <c r="I1415" s="8" t="s">
        <v>24</v>
      </c>
      <c r="J1415" s="8" t="s">
        <v>843</v>
      </c>
      <c r="K1415" s="9" t="n">
        <v>3</v>
      </c>
      <c r="L1415" s="11" t="s">
        <v>136</v>
      </c>
      <c r="M1415" s="10" t="str">
        <f aca="false">CONCATENATE("ME",K1415,"/01")</f>
        <v>ME3/01</v>
      </c>
      <c r="N1415" s="10" t="str">
        <f aca="false">CONCATENATE(O1415,SUBSTITUTE(LOWER(M1415),"/","_"),"_fr_",L1415)</f>
        <v>manual_align_del_me3_01_fr_02</v>
      </c>
      <c r="O1415" s="3" t="s">
        <v>844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847</v>
      </c>
      <c r="E1416" s="10" t="str">
        <f aca="false">DEC2HEX(HEX2DEC(A1416)+B1416*4096+HEX2DEC(D1416)*8,8)</f>
        <v>000B6360</v>
      </c>
      <c r="F1416" s="8" t="s">
        <v>91</v>
      </c>
      <c r="G1416" s="8" t="s">
        <v>339</v>
      </c>
      <c r="H1416" s="8" t="s">
        <v>24</v>
      </c>
      <c r="I1416" s="8" t="s">
        <v>24</v>
      </c>
      <c r="J1416" s="8" t="s">
        <v>843</v>
      </c>
      <c r="K1416" s="9" t="n">
        <v>3</v>
      </c>
      <c r="L1416" s="11" t="s">
        <v>137</v>
      </c>
      <c r="M1416" s="10" t="str">
        <f aca="false">CONCATENATE("ME",K1416,"/01")</f>
        <v>ME3/01</v>
      </c>
      <c r="N1416" s="10" t="str">
        <f aca="false">CONCATENATE(O1416,SUBSTITUTE(LOWER(M1416),"/","_"),"_fr_",L1416)</f>
        <v>manual_align_del_me3_01_fr_03</v>
      </c>
      <c r="O1416" s="3" t="s">
        <v>844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847</v>
      </c>
      <c r="E1417" s="10" t="str">
        <f aca="false">DEC2HEX(HEX2DEC(A1417)+B1417*4096+HEX2DEC(D1417)*8,8)</f>
        <v>000B6360</v>
      </c>
      <c r="F1417" s="8" t="s">
        <v>91</v>
      </c>
      <c r="G1417" s="8" t="s">
        <v>342</v>
      </c>
      <c r="H1417" s="8" t="s">
        <v>24</v>
      </c>
      <c r="I1417" s="8" t="s">
        <v>24</v>
      </c>
      <c r="J1417" s="8" t="s">
        <v>843</v>
      </c>
      <c r="K1417" s="9" t="n">
        <v>3</v>
      </c>
      <c r="L1417" s="11" t="s">
        <v>138</v>
      </c>
      <c r="M1417" s="10" t="str">
        <f aca="false">CONCATENATE("ME",K1417,"/01")</f>
        <v>ME3/01</v>
      </c>
      <c r="N1417" s="10" t="str">
        <f aca="false">CONCATENATE(O1417,SUBSTITUTE(LOWER(M1417),"/","_"),"_fr_",L1417)</f>
        <v>manual_align_del_me3_01_fr_04</v>
      </c>
      <c r="O1417" s="3" t="s">
        <v>844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847</v>
      </c>
      <c r="E1418" s="10" t="str">
        <f aca="false">DEC2HEX(HEX2DEC(A1418)+B1418*4096+HEX2DEC(D1418)*8,8)</f>
        <v>000B6360</v>
      </c>
      <c r="F1418" s="8" t="s">
        <v>91</v>
      </c>
      <c r="G1418" s="8" t="s">
        <v>345</v>
      </c>
      <c r="H1418" s="8" t="s">
        <v>24</v>
      </c>
      <c r="I1418" s="8" t="s">
        <v>24</v>
      </c>
      <c r="J1418" s="8" t="s">
        <v>843</v>
      </c>
      <c r="K1418" s="9" t="n">
        <v>3</v>
      </c>
      <c r="L1418" s="11" t="s">
        <v>139</v>
      </c>
      <c r="M1418" s="10" t="str">
        <f aca="false">CONCATENATE("ME",K1418,"/01")</f>
        <v>ME3/01</v>
      </c>
      <c r="N1418" s="10" t="str">
        <f aca="false">CONCATENATE(O1418,SUBSTITUTE(LOWER(M1418),"/","_"),"_fr_",L1418)</f>
        <v>manual_align_del_me3_01_fr_05</v>
      </c>
      <c r="O1418" s="3" t="s">
        <v>844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847</v>
      </c>
      <c r="E1419" s="10" t="str">
        <f aca="false">DEC2HEX(HEX2DEC(A1419)+B1419*4096+HEX2DEC(D1419)*8,8)</f>
        <v>000B6360</v>
      </c>
      <c r="F1419" s="8" t="s">
        <v>91</v>
      </c>
      <c r="G1419" s="8" t="s">
        <v>839</v>
      </c>
      <c r="H1419" s="8" t="s">
        <v>24</v>
      </c>
      <c r="I1419" s="8" t="s">
        <v>24</v>
      </c>
      <c r="J1419" s="8" t="s">
        <v>843</v>
      </c>
      <c r="K1419" s="9" t="n">
        <v>3</v>
      </c>
      <c r="L1419" s="11" t="s">
        <v>140</v>
      </c>
      <c r="M1419" s="10" t="str">
        <f aca="false">CONCATENATE("ME",K1419,"/01")</f>
        <v>ME3/01</v>
      </c>
      <c r="N1419" s="10" t="str">
        <f aca="false">CONCATENATE(O1419,SUBSTITUTE(LOWER(M1419),"/","_"),"_fr_",L1419)</f>
        <v>manual_align_del_me3_01_fr_06</v>
      </c>
      <c r="O1419" s="3" t="s">
        <v>844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847</v>
      </c>
      <c r="E1420" s="10" t="str">
        <f aca="false">DEC2HEX(HEX2DEC(A1420)+B1420*4096+HEX2DEC(D1420)*8,8)</f>
        <v>000B6360</v>
      </c>
      <c r="F1420" s="8" t="s">
        <v>91</v>
      </c>
      <c r="G1420" s="8" t="s">
        <v>840</v>
      </c>
      <c r="H1420" s="8" t="s">
        <v>24</v>
      </c>
      <c r="I1420" s="8" t="s">
        <v>24</v>
      </c>
      <c r="J1420" s="8" t="s">
        <v>843</v>
      </c>
      <c r="K1420" s="9" t="n">
        <v>3</v>
      </c>
      <c r="L1420" s="11" t="s">
        <v>141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manual_align_del_me3_01_fr_07</v>
      </c>
      <c r="O1420" s="3" t="s">
        <v>844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847</v>
      </c>
      <c r="E1421" s="10" t="str">
        <f aca="false">DEC2HEX(HEX2DEC(A1421)+B1421*4096+HEX2DEC(D1421)*8,8)</f>
        <v>000B6360</v>
      </c>
      <c r="F1421" s="8" t="s">
        <v>91</v>
      </c>
      <c r="G1421" s="8" t="s">
        <v>841</v>
      </c>
      <c r="H1421" s="8" t="s">
        <v>24</v>
      </c>
      <c r="I1421" s="8" t="s">
        <v>24</v>
      </c>
      <c r="J1421" s="8" t="s">
        <v>843</v>
      </c>
      <c r="K1421" s="9" t="n">
        <v>3</v>
      </c>
      <c r="L1421" s="11" t="s">
        <v>142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manual_align_del_me3_01_fr_08</v>
      </c>
      <c r="O1421" s="3" t="s">
        <v>844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847</v>
      </c>
      <c r="E1422" s="10" t="str">
        <f aca="false">DEC2HEX(HEX2DEC(A1422)+B1422*4096+HEX2DEC(D1422)*8,8)</f>
        <v>000B6360</v>
      </c>
      <c r="F1422" s="8" t="s">
        <v>91</v>
      </c>
      <c r="G1422" s="8" t="s">
        <v>842</v>
      </c>
      <c r="H1422" s="8" t="s">
        <v>24</v>
      </c>
      <c r="I1422" s="8" t="s">
        <v>24</v>
      </c>
      <c r="J1422" s="8" t="s">
        <v>843</v>
      </c>
      <c r="K1422" s="9" t="n">
        <v>3</v>
      </c>
      <c r="L1422" s="11" t="s">
        <v>143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manual_align_del_me3_01_fr_09</v>
      </c>
      <c r="O1422" s="3" t="s">
        <v>844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848</v>
      </c>
      <c r="E1423" s="10" t="str">
        <f aca="false">DEC2HEX(HEX2DEC(A1423)+B1423*4096+HEX2DEC(D1423)*8,8)</f>
        <v>000B6368</v>
      </c>
      <c r="F1423" s="8" t="s">
        <v>91</v>
      </c>
      <c r="G1423" s="8" t="s">
        <v>336</v>
      </c>
      <c r="H1423" s="8" t="s">
        <v>24</v>
      </c>
      <c r="I1423" s="8" t="s">
        <v>24</v>
      </c>
      <c r="J1423" s="8" t="s">
        <v>843</v>
      </c>
      <c r="K1423" s="9" t="n">
        <v>4</v>
      </c>
      <c r="L1423" s="11" t="s">
        <v>136</v>
      </c>
      <c r="M1423" s="10" t="str">
        <f aca="false">CONCATENATE("ME",K1423,"/01")</f>
        <v>ME4/01</v>
      </c>
      <c r="N1423" s="10" t="str">
        <f aca="false">CONCATENATE(O1423,SUBSTITUTE(LOWER(M1423),"/","_"),"_fr_",L1423)</f>
        <v>manual_align_del_me4_01_fr_02</v>
      </c>
      <c r="O1423" s="3" t="s">
        <v>844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848</v>
      </c>
      <c r="E1424" s="10" t="str">
        <f aca="false">DEC2HEX(HEX2DEC(A1424)+B1424*4096+HEX2DEC(D1424)*8,8)</f>
        <v>000B6368</v>
      </c>
      <c r="F1424" s="8" t="s">
        <v>91</v>
      </c>
      <c r="G1424" s="8" t="s">
        <v>339</v>
      </c>
      <c r="H1424" s="8" t="s">
        <v>24</v>
      </c>
      <c r="I1424" s="8" t="s">
        <v>24</v>
      </c>
      <c r="J1424" s="8" t="s">
        <v>843</v>
      </c>
      <c r="K1424" s="9" t="n">
        <v>4</v>
      </c>
      <c r="L1424" s="11" t="s">
        <v>137</v>
      </c>
      <c r="M1424" s="10" t="str">
        <f aca="false">CONCATENATE("ME",K1424,"/01")</f>
        <v>ME4/01</v>
      </c>
      <c r="N1424" s="10" t="str">
        <f aca="false">CONCATENATE(O1424,SUBSTITUTE(LOWER(M1424),"/","_"),"_fr_",L1424)</f>
        <v>manual_align_del_me4_01_fr_03</v>
      </c>
      <c r="O1424" s="3" t="s">
        <v>844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848</v>
      </c>
      <c r="E1425" s="10" t="str">
        <f aca="false">DEC2HEX(HEX2DEC(A1425)+B1425*4096+HEX2DEC(D1425)*8,8)</f>
        <v>000B6368</v>
      </c>
      <c r="F1425" s="8" t="s">
        <v>91</v>
      </c>
      <c r="G1425" s="8" t="s">
        <v>342</v>
      </c>
      <c r="H1425" s="8" t="s">
        <v>24</v>
      </c>
      <c r="I1425" s="8" t="s">
        <v>24</v>
      </c>
      <c r="J1425" s="8" t="s">
        <v>843</v>
      </c>
      <c r="K1425" s="9" t="n">
        <v>4</v>
      </c>
      <c r="L1425" s="11" t="s">
        <v>138</v>
      </c>
      <c r="M1425" s="10" t="str">
        <f aca="false">CONCATENATE("ME",K1425,"/01")</f>
        <v>ME4/01</v>
      </c>
      <c r="N1425" s="10" t="str">
        <f aca="false">CONCATENATE(O1425,SUBSTITUTE(LOWER(M1425),"/","_"),"_fr_",L1425)</f>
        <v>manual_align_del_me4_01_fr_04</v>
      </c>
      <c r="O1425" s="3" t="s">
        <v>844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848</v>
      </c>
      <c r="E1426" s="10" t="str">
        <f aca="false">DEC2HEX(HEX2DEC(A1426)+B1426*4096+HEX2DEC(D1426)*8,8)</f>
        <v>000B6368</v>
      </c>
      <c r="F1426" s="8" t="s">
        <v>91</v>
      </c>
      <c r="G1426" s="8" t="s">
        <v>345</v>
      </c>
      <c r="H1426" s="8" t="s">
        <v>24</v>
      </c>
      <c r="I1426" s="8" t="s">
        <v>24</v>
      </c>
      <c r="J1426" s="8" t="s">
        <v>843</v>
      </c>
      <c r="K1426" s="9" t="n">
        <v>4</v>
      </c>
      <c r="L1426" s="11" t="s">
        <v>139</v>
      </c>
      <c r="M1426" s="10" t="str">
        <f aca="false">CONCATENATE("ME",K1426,"/01")</f>
        <v>ME4/01</v>
      </c>
      <c r="N1426" s="10" t="str">
        <f aca="false">CONCATENATE(O1426,SUBSTITUTE(LOWER(M1426),"/","_"),"_fr_",L1426)</f>
        <v>manual_align_del_me4_01_fr_05</v>
      </c>
      <c r="O1426" s="3" t="s">
        <v>844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848</v>
      </c>
      <c r="E1427" s="10" t="str">
        <f aca="false">DEC2HEX(HEX2DEC(A1427)+B1427*4096+HEX2DEC(D1427)*8,8)</f>
        <v>000B6368</v>
      </c>
      <c r="F1427" s="8" t="s">
        <v>91</v>
      </c>
      <c r="G1427" s="8" t="s">
        <v>839</v>
      </c>
      <c r="H1427" s="8" t="s">
        <v>24</v>
      </c>
      <c r="I1427" s="8" t="s">
        <v>24</v>
      </c>
      <c r="J1427" s="8" t="s">
        <v>843</v>
      </c>
      <c r="K1427" s="9" t="n">
        <v>4</v>
      </c>
      <c r="L1427" s="11" t="s">
        <v>140</v>
      </c>
      <c r="M1427" s="10" t="str">
        <f aca="false">CONCATENATE("ME",K1427,"/01")</f>
        <v>ME4/01</v>
      </c>
      <c r="N1427" s="10" t="str">
        <f aca="false">CONCATENATE(O1427,SUBSTITUTE(LOWER(M1427),"/","_"),"_fr_",L1427)</f>
        <v>manual_align_del_me4_01_fr_06</v>
      </c>
      <c r="O1427" s="3" t="s">
        <v>844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848</v>
      </c>
      <c r="E1428" s="10" t="str">
        <f aca="false">DEC2HEX(HEX2DEC(A1428)+B1428*4096+HEX2DEC(D1428)*8,8)</f>
        <v>000B6368</v>
      </c>
      <c r="F1428" s="8" t="s">
        <v>91</v>
      </c>
      <c r="G1428" s="8" t="s">
        <v>840</v>
      </c>
      <c r="H1428" s="8" t="s">
        <v>24</v>
      </c>
      <c r="I1428" s="8" t="s">
        <v>24</v>
      </c>
      <c r="J1428" s="8" t="s">
        <v>843</v>
      </c>
      <c r="K1428" s="9" t="n">
        <v>4</v>
      </c>
      <c r="L1428" s="11" t="s">
        <v>141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manual_align_del_me4_01_fr_07</v>
      </c>
      <c r="O1428" s="3" t="s">
        <v>844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848</v>
      </c>
      <c r="E1429" s="10" t="str">
        <f aca="false">DEC2HEX(HEX2DEC(A1429)+B1429*4096+HEX2DEC(D1429)*8,8)</f>
        <v>000B6368</v>
      </c>
      <c r="F1429" s="8" t="s">
        <v>91</v>
      </c>
      <c r="G1429" s="8" t="s">
        <v>841</v>
      </c>
      <c r="H1429" s="8" t="s">
        <v>24</v>
      </c>
      <c r="I1429" s="8" t="s">
        <v>24</v>
      </c>
      <c r="J1429" s="8" t="s">
        <v>843</v>
      </c>
      <c r="K1429" s="9" t="n">
        <v>4</v>
      </c>
      <c r="L1429" s="11" t="s">
        <v>142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manual_align_del_me4_01_fr_08</v>
      </c>
      <c r="O1429" s="3" t="s">
        <v>844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848</v>
      </c>
      <c r="E1430" s="10" t="str">
        <f aca="false">DEC2HEX(HEX2DEC(A1430)+B1430*4096+HEX2DEC(D1430)*8,8)</f>
        <v>000B6368</v>
      </c>
      <c r="F1430" s="8" t="s">
        <v>91</v>
      </c>
      <c r="G1430" s="8" t="s">
        <v>842</v>
      </c>
      <c r="H1430" s="8" t="s">
        <v>24</v>
      </c>
      <c r="I1430" s="8" t="s">
        <v>24</v>
      </c>
      <c r="J1430" s="8" t="s">
        <v>843</v>
      </c>
      <c r="K1430" s="9" t="n">
        <v>4</v>
      </c>
      <c r="L1430" s="11" t="s">
        <v>143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manual_align_del_me4_01_fr_09</v>
      </c>
      <c r="O1430" s="3" t="s">
        <v>844</v>
      </c>
    </row>
    <row r="1431" customFormat="false" ht="14.4" hidden="false" customHeight="false" outlineLevel="0" collapsed="false">
      <c r="A1431" s="8"/>
      <c r="B1431" s="9"/>
      <c r="C1431" s="9"/>
      <c r="D1431" s="9"/>
      <c r="E1431" s="10"/>
      <c r="F1431" s="8"/>
      <c r="G1431" s="10"/>
      <c r="H1431" s="8"/>
      <c r="I1431" s="8"/>
      <c r="J1431" s="8"/>
      <c r="K1431" s="10"/>
      <c r="L1431" s="11"/>
      <c r="M1431" s="10"/>
      <c r="N1431" s="10"/>
    </row>
    <row r="1432" customFormat="false" ht="14.4" hidden="false" customHeight="false" outlineLevel="0" collapsed="false">
      <c r="A1432" s="8" t="s">
        <v>119</v>
      </c>
      <c r="B1432" s="9" t="n">
        <v>54</v>
      </c>
      <c r="C1432" s="9" t="n">
        <v>0</v>
      </c>
      <c r="D1432" s="9" t="s">
        <v>849</v>
      </c>
      <c r="E1432" s="10" t="str">
        <f aca="false">DEC2HEX(HEX2DEC(A1432)+B1432*4096+HEX2DEC(D1432)*8,8)</f>
        <v>000B6370</v>
      </c>
      <c r="F1432" s="8" t="s">
        <v>91</v>
      </c>
      <c r="G1432" s="8" t="s">
        <v>133</v>
      </c>
      <c r="H1432" s="8" t="s">
        <v>24</v>
      </c>
      <c r="I1432" s="8" t="s">
        <v>21</v>
      </c>
      <c r="J1432" s="8" t="s">
        <v>850</v>
      </c>
      <c r="K1432" s="9" t="n">
        <v>0</v>
      </c>
      <c r="L1432" s="11"/>
      <c r="M1432" s="10"/>
      <c r="N1432" s="10" t="str">
        <f aca="false">CONCATENATE(O1432,K1432)</f>
        <v>ge11_link_id_0</v>
      </c>
      <c r="O1432" s="3" t="s">
        <v>851</v>
      </c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849</v>
      </c>
      <c r="E1433" s="10" t="str">
        <f aca="false">DEC2HEX(HEX2DEC(A1433)+B1433*4096+HEX2DEC(D1433)*8,8)</f>
        <v>000B6370</v>
      </c>
      <c r="F1433" s="8" t="s">
        <v>91</v>
      </c>
      <c r="G1433" s="8" t="s">
        <v>230</v>
      </c>
      <c r="H1433" s="8" t="s">
        <v>24</v>
      </c>
      <c r="I1433" s="8" t="s">
        <v>21</v>
      </c>
      <c r="J1433" s="8" t="s">
        <v>850</v>
      </c>
      <c r="K1433" s="9" t="n">
        <v>1</v>
      </c>
      <c r="L1433" s="11"/>
      <c r="M1433" s="10"/>
      <c r="N1433" s="10" t="str">
        <f aca="false">CONCATENATE(O1433,K1433)</f>
        <v>ge11_link_id_1</v>
      </c>
      <c r="O1433" s="3" t="s">
        <v>851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849</v>
      </c>
      <c r="E1434" s="10" t="str">
        <f aca="false">DEC2HEX(HEX2DEC(A1434)+B1434*4096+HEX2DEC(D1434)*8,8)</f>
        <v>000B6370</v>
      </c>
      <c r="F1434" s="8" t="s">
        <v>91</v>
      </c>
      <c r="G1434" s="8" t="s">
        <v>231</v>
      </c>
      <c r="H1434" s="8" t="s">
        <v>24</v>
      </c>
      <c r="I1434" s="8" t="s">
        <v>21</v>
      </c>
      <c r="J1434" s="8" t="s">
        <v>850</v>
      </c>
      <c r="K1434" s="9" t="n">
        <v>2</v>
      </c>
      <c r="L1434" s="11"/>
      <c r="M1434" s="10"/>
      <c r="N1434" s="10" t="str">
        <f aca="false">CONCATENATE(O1434,K1434)</f>
        <v>ge11_link_id_2</v>
      </c>
      <c r="O1434" s="3" t="s">
        <v>851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849</v>
      </c>
      <c r="E1435" s="10" t="str">
        <f aca="false">DEC2HEX(HEX2DEC(A1435)+B1435*4096+HEX2DEC(D1435)*8,8)</f>
        <v>000B6370</v>
      </c>
      <c r="F1435" s="8" t="s">
        <v>91</v>
      </c>
      <c r="G1435" s="8" t="s">
        <v>232</v>
      </c>
      <c r="H1435" s="8" t="s">
        <v>24</v>
      </c>
      <c r="I1435" s="8" t="s">
        <v>21</v>
      </c>
      <c r="J1435" s="8" t="s">
        <v>850</v>
      </c>
      <c r="K1435" s="9" t="n">
        <v>3</v>
      </c>
      <c r="L1435" s="11"/>
      <c r="M1435" s="10"/>
      <c r="N1435" s="10" t="str">
        <f aca="false">CONCATENATE(O1435,K1435)</f>
        <v>ge11_link_id_3</v>
      </c>
      <c r="O1435" s="3" t="s">
        <v>851</v>
      </c>
    </row>
    <row r="1436" customFormat="false" ht="14.4" hidden="false" customHeight="false" outlineLevel="0" collapsed="false">
      <c r="A1436" s="8" t="s">
        <v>119</v>
      </c>
      <c r="B1436" s="9" t="n">
        <v>54</v>
      </c>
      <c r="C1436" s="9" t="n">
        <v>0</v>
      </c>
      <c r="D1436" s="9" t="s">
        <v>849</v>
      </c>
      <c r="E1436" s="10" t="str">
        <f aca="false">DEC2HEX(HEX2DEC(A1436)+B1436*4096+HEX2DEC(D1436)*8,8)</f>
        <v>000B6370</v>
      </c>
      <c r="F1436" s="8" t="s">
        <v>91</v>
      </c>
      <c r="G1436" s="8" t="s">
        <v>233</v>
      </c>
      <c r="H1436" s="8" t="s">
        <v>24</v>
      </c>
      <c r="I1436" s="8" t="s">
        <v>21</v>
      </c>
      <c r="J1436" s="8" t="s">
        <v>850</v>
      </c>
      <c r="K1436" s="9" t="n">
        <v>4</v>
      </c>
      <c r="L1436" s="11"/>
      <c r="M1436" s="10"/>
      <c r="N1436" s="10" t="str">
        <f aca="false">CONCATENATE(O1436,K1436)</f>
        <v>ge11_link_id_4</v>
      </c>
      <c r="O1436" s="3" t="s">
        <v>851</v>
      </c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849</v>
      </c>
      <c r="E1437" s="10" t="str">
        <f aca="false">DEC2HEX(HEX2DEC(A1437)+B1437*4096+HEX2DEC(D1437)*8,8)</f>
        <v>000B6370</v>
      </c>
      <c r="F1437" s="8" t="s">
        <v>91</v>
      </c>
      <c r="G1437" s="8" t="s">
        <v>234</v>
      </c>
      <c r="H1437" s="8" t="s">
        <v>24</v>
      </c>
      <c r="I1437" s="8" t="s">
        <v>21</v>
      </c>
      <c r="J1437" s="8" t="s">
        <v>850</v>
      </c>
      <c r="K1437" s="9" t="n">
        <v>5</v>
      </c>
      <c r="L1437" s="11"/>
      <c r="M1437" s="10"/>
      <c r="N1437" s="10" t="str">
        <f aca="false">CONCATENATE(O1437,K1437)</f>
        <v>ge11_link_id_5</v>
      </c>
      <c r="O1437" s="3" t="s">
        <v>851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849</v>
      </c>
      <c r="E1438" s="10" t="str">
        <f aca="false">DEC2HEX(HEX2DEC(A1438)+B1438*4096+HEX2DEC(D1438)*8,8)</f>
        <v>000B6370</v>
      </c>
      <c r="F1438" s="8" t="s">
        <v>91</v>
      </c>
      <c r="G1438" s="8" t="s">
        <v>235</v>
      </c>
      <c r="H1438" s="8" t="s">
        <v>24</v>
      </c>
      <c r="I1438" s="8" t="s">
        <v>21</v>
      </c>
      <c r="J1438" s="8" t="s">
        <v>850</v>
      </c>
      <c r="K1438" s="9" t="n">
        <v>6</v>
      </c>
      <c r="L1438" s="11"/>
      <c r="M1438" s="10"/>
      <c r="N1438" s="10" t="str">
        <f aca="false">CONCATENATE(O1438,K1438)</f>
        <v>ge11_link_id_6</v>
      </c>
      <c r="O1438" s="3" t="s">
        <v>851</v>
      </c>
    </row>
    <row r="1439" customFormat="false" ht="14.4" hidden="false" customHeight="false" outlineLevel="0" collapsed="false">
      <c r="A1439" s="8"/>
      <c r="B1439" s="9"/>
      <c r="C1439" s="9"/>
      <c r="D1439" s="9"/>
      <c r="E1439" s="10"/>
      <c r="F1439" s="8"/>
      <c r="G1439" s="10"/>
      <c r="H1439" s="8"/>
      <c r="I1439" s="8"/>
      <c r="J1439" s="23"/>
      <c r="K1439" s="10"/>
      <c r="L1439" s="11"/>
      <c r="M1439" s="10"/>
      <c r="N1439" s="10"/>
    </row>
    <row r="1440" customFormat="false" ht="14.4" hidden="false" customHeight="false" outlineLevel="0" collapsed="false">
      <c r="A1440" s="8" t="s">
        <v>119</v>
      </c>
      <c r="B1440" s="9" t="n">
        <v>54</v>
      </c>
      <c r="C1440" s="9" t="n">
        <v>0</v>
      </c>
      <c r="D1440" s="9" t="s">
        <v>852</v>
      </c>
      <c r="E1440" s="10" t="str">
        <f aca="false">DEC2HEX(HEX2DEC(A1440)+B1440*4096+HEX2DEC(D1440)*8,8)</f>
        <v>000B6378</v>
      </c>
      <c r="F1440" s="8" t="s">
        <v>91</v>
      </c>
      <c r="G1440" s="8" t="s">
        <v>149</v>
      </c>
      <c r="H1440" s="8" t="s">
        <v>24</v>
      </c>
      <c r="I1440" s="18" t="s">
        <v>21</v>
      </c>
      <c r="J1440" s="16" t="s">
        <v>853</v>
      </c>
      <c r="K1440" s="26" t="n">
        <v>0</v>
      </c>
      <c r="L1440" s="11"/>
      <c r="M1440" s="10"/>
      <c r="N1440" s="10" t="str">
        <f aca="false">CONCATENATE(O1440,"_",K1440)</f>
        <v>ge11_lb_gbt_rx_header_locked_0</v>
      </c>
      <c r="O1440" s="3" t="s">
        <v>854</v>
      </c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852</v>
      </c>
      <c r="E1441" s="10" t="str">
        <f aca="false">DEC2HEX(HEX2DEC(A1441)+B1441*4096+HEX2DEC(D1441)*8,8)</f>
        <v>000B6378</v>
      </c>
      <c r="F1441" s="8" t="s">
        <v>91</v>
      </c>
      <c r="G1441" s="8" t="s">
        <v>152</v>
      </c>
      <c r="H1441" s="8" t="s">
        <v>24</v>
      </c>
      <c r="I1441" s="18" t="s">
        <v>21</v>
      </c>
      <c r="J1441" s="16" t="s">
        <v>853</v>
      </c>
      <c r="K1441" s="26" t="n">
        <v>1</v>
      </c>
      <c r="L1441" s="11"/>
      <c r="M1441" s="10"/>
      <c r="N1441" s="10" t="str">
        <f aca="false">CONCATENATE(O1441,"_",K1441)</f>
        <v>ge11_lb_gbt_rx_header_locked_1</v>
      </c>
      <c r="O1441" s="3" t="s">
        <v>854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852</v>
      </c>
      <c r="E1442" s="10" t="str">
        <f aca="false">DEC2HEX(HEX2DEC(A1442)+B1442*4096+HEX2DEC(D1442)*8,8)</f>
        <v>000B6378</v>
      </c>
      <c r="F1442" s="8" t="s">
        <v>91</v>
      </c>
      <c r="G1442" s="8" t="s">
        <v>155</v>
      </c>
      <c r="H1442" s="8" t="s">
        <v>24</v>
      </c>
      <c r="I1442" s="18" t="s">
        <v>21</v>
      </c>
      <c r="J1442" s="16" t="s">
        <v>853</v>
      </c>
      <c r="K1442" s="26" t="n">
        <v>2</v>
      </c>
      <c r="L1442" s="11"/>
      <c r="M1442" s="10"/>
      <c r="N1442" s="10" t="str">
        <f aca="false">CONCATENATE(O1442,"_",K1442)</f>
        <v>ge11_lb_gbt_rx_header_locked_2</v>
      </c>
      <c r="O1442" s="3" t="s">
        <v>854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852</v>
      </c>
      <c r="E1443" s="10" t="str">
        <f aca="false">DEC2HEX(HEX2DEC(A1443)+B1443*4096+HEX2DEC(D1443)*8,8)</f>
        <v>000B6378</v>
      </c>
      <c r="F1443" s="8" t="s">
        <v>91</v>
      </c>
      <c r="G1443" s="8" t="s">
        <v>158</v>
      </c>
      <c r="H1443" s="8" t="s">
        <v>24</v>
      </c>
      <c r="I1443" s="18" t="s">
        <v>21</v>
      </c>
      <c r="J1443" s="16" t="s">
        <v>853</v>
      </c>
      <c r="K1443" s="26" t="n">
        <v>3</v>
      </c>
      <c r="L1443" s="11"/>
      <c r="M1443" s="10"/>
      <c r="N1443" s="10" t="str">
        <f aca="false">CONCATENATE(O1443,"_",K1443)</f>
        <v>ge11_lb_gbt_rx_header_locked_3</v>
      </c>
      <c r="O1443" s="3" t="s">
        <v>854</v>
      </c>
    </row>
    <row r="1444" customFormat="false" ht="14.4" hidden="false" customHeight="false" outlineLevel="0" collapsed="false">
      <c r="A1444" s="8" t="s">
        <v>119</v>
      </c>
      <c r="B1444" s="9" t="n">
        <v>54</v>
      </c>
      <c r="C1444" s="9" t="n">
        <v>0</v>
      </c>
      <c r="D1444" s="9" t="s">
        <v>852</v>
      </c>
      <c r="E1444" s="10" t="str">
        <f aca="false">DEC2HEX(HEX2DEC(A1444)+B1444*4096+HEX2DEC(D1444)*8,8)</f>
        <v>000B6378</v>
      </c>
      <c r="F1444" s="8" t="s">
        <v>91</v>
      </c>
      <c r="G1444" s="10" t="str">
        <f aca="false">RIGHT(CONCATENATE(G1440,"0"),16)</f>
        <v>0000000000000010</v>
      </c>
      <c r="H1444" s="8" t="s">
        <v>24</v>
      </c>
      <c r="I1444" s="18" t="s">
        <v>21</v>
      </c>
      <c r="J1444" s="16" t="s">
        <v>853</v>
      </c>
      <c r="K1444" s="26" t="n">
        <v>4</v>
      </c>
      <c r="L1444" s="11"/>
      <c r="M1444" s="10"/>
      <c r="N1444" s="10" t="str">
        <f aca="false">CONCATENATE(O1444,"_",K1444)</f>
        <v>ge11_lb_gbt_rx_header_locked_4</v>
      </c>
      <c r="O1444" s="3" t="s">
        <v>854</v>
      </c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852</v>
      </c>
      <c r="E1445" s="10" t="str">
        <f aca="false">DEC2HEX(HEX2DEC(A1445)+B1445*4096+HEX2DEC(D1445)*8,8)</f>
        <v>000B6378</v>
      </c>
      <c r="F1445" s="8" t="s">
        <v>91</v>
      </c>
      <c r="G1445" s="10" t="str">
        <f aca="false">RIGHT(CONCATENATE(G1441,"0"),16)</f>
        <v>0000000000000020</v>
      </c>
      <c r="H1445" s="8" t="s">
        <v>24</v>
      </c>
      <c r="I1445" s="18" t="s">
        <v>21</v>
      </c>
      <c r="J1445" s="16" t="s">
        <v>853</v>
      </c>
      <c r="K1445" s="26" t="n">
        <v>5</v>
      </c>
      <c r="L1445" s="11"/>
      <c r="M1445" s="10"/>
      <c r="N1445" s="10" t="str">
        <f aca="false">CONCATENATE(O1445,"_",K1445)</f>
        <v>ge11_lb_gbt_rx_header_locked_5</v>
      </c>
      <c r="O1445" s="3" t="s">
        <v>854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852</v>
      </c>
      <c r="E1446" s="10" t="str">
        <f aca="false">DEC2HEX(HEX2DEC(A1446)+B1446*4096+HEX2DEC(D1446)*8,8)</f>
        <v>000B6378</v>
      </c>
      <c r="F1446" s="8" t="s">
        <v>91</v>
      </c>
      <c r="G1446" s="10" t="str">
        <f aca="false">RIGHT(CONCATENATE(G1442,"0"),16)</f>
        <v>0000000000000040</v>
      </c>
      <c r="H1446" s="8" t="s">
        <v>24</v>
      </c>
      <c r="I1446" s="18" t="s">
        <v>21</v>
      </c>
      <c r="J1446" s="16" t="s">
        <v>853</v>
      </c>
      <c r="K1446" s="26" t="n">
        <v>6</v>
      </c>
      <c r="L1446" s="11"/>
      <c r="M1446" s="10"/>
      <c r="N1446" s="10" t="str">
        <f aca="false">CONCATENATE(O1446,"_",K1446)</f>
        <v>ge11_lb_gbt_rx_header_locked_6</v>
      </c>
      <c r="O1446" s="3" t="s">
        <v>854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852</v>
      </c>
      <c r="E1447" s="10" t="str">
        <f aca="false">DEC2HEX(HEX2DEC(A1447)+B1447*4096+HEX2DEC(D1447)*8,8)</f>
        <v>000B6378</v>
      </c>
      <c r="F1447" s="8" t="s">
        <v>91</v>
      </c>
      <c r="G1447" s="10" t="str">
        <f aca="false">RIGHT(CONCATENATE(G1443,"0"),16)</f>
        <v>0000000000000080</v>
      </c>
      <c r="H1447" s="8" t="s">
        <v>24</v>
      </c>
      <c r="I1447" s="18" t="s">
        <v>21</v>
      </c>
      <c r="J1447" s="16" t="s">
        <v>855</v>
      </c>
      <c r="K1447" s="26" t="n">
        <v>0</v>
      </c>
      <c r="L1447" s="11"/>
      <c r="M1447" s="10"/>
      <c r="N1447" s="10" t="str">
        <f aca="false">CONCATENATE(O1447,"_",K1447)</f>
        <v>ge11_lb_gbt_correction_flag_0</v>
      </c>
      <c r="O1447" s="3" t="s">
        <v>856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852</v>
      </c>
      <c r="E1448" s="10" t="str">
        <f aca="false">DEC2HEX(HEX2DEC(A1448)+B1448*4096+HEX2DEC(D1448)*8,8)</f>
        <v>000B6378</v>
      </c>
      <c r="F1448" s="8" t="s">
        <v>91</v>
      </c>
      <c r="G1448" s="10" t="str">
        <f aca="false">RIGHT(CONCATENATE(G1444,"0"),16)</f>
        <v>0000000000000100</v>
      </c>
      <c r="H1448" s="8" t="s">
        <v>24</v>
      </c>
      <c r="I1448" s="18" t="s">
        <v>21</v>
      </c>
      <c r="J1448" s="16" t="s">
        <v>855</v>
      </c>
      <c r="K1448" s="26" t="n">
        <v>1</v>
      </c>
      <c r="L1448" s="11"/>
      <c r="M1448" s="10"/>
      <c r="N1448" s="10" t="str">
        <f aca="false">CONCATENATE(O1448,"_",K1448)</f>
        <v>ge11_lb_gbt_correction_flag_1</v>
      </c>
      <c r="O1448" s="3" t="s">
        <v>856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852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0000000000000200</v>
      </c>
      <c r="H1449" s="8" t="s">
        <v>24</v>
      </c>
      <c r="I1449" s="18" t="s">
        <v>21</v>
      </c>
      <c r="J1449" s="16" t="s">
        <v>855</v>
      </c>
      <c r="K1449" s="26" t="n">
        <v>2</v>
      </c>
      <c r="L1449" s="11"/>
      <c r="M1449" s="10"/>
      <c r="N1449" s="10" t="str">
        <f aca="false">CONCATENATE(O1449,"_",K1449)</f>
        <v>ge11_lb_gbt_correction_flag_2</v>
      </c>
      <c r="O1449" s="3" t="s">
        <v>856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852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0000000000000400</v>
      </c>
      <c r="H1450" s="8" t="s">
        <v>24</v>
      </c>
      <c r="I1450" s="18" t="s">
        <v>21</v>
      </c>
      <c r="J1450" s="16" t="s">
        <v>855</v>
      </c>
      <c r="K1450" s="26" t="n">
        <v>3</v>
      </c>
      <c r="L1450" s="11"/>
      <c r="M1450" s="10"/>
      <c r="N1450" s="10" t="str">
        <f aca="false">CONCATENATE(O1450,"_",K1450)</f>
        <v>ge11_lb_gbt_correction_flag_3</v>
      </c>
      <c r="O1450" s="3" t="s">
        <v>856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852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0000000000000800</v>
      </c>
      <c r="H1451" s="8" t="s">
        <v>24</v>
      </c>
      <c r="I1451" s="18" t="s">
        <v>21</v>
      </c>
      <c r="J1451" s="16" t="s">
        <v>855</v>
      </c>
      <c r="K1451" s="26" t="n">
        <v>4</v>
      </c>
      <c r="L1451" s="11"/>
      <c r="M1451" s="10"/>
      <c r="N1451" s="10" t="str">
        <f aca="false">CONCATENATE(O1451,"_",K1451)</f>
        <v>ge11_lb_gbt_correction_flag_4</v>
      </c>
      <c r="O1451" s="3" t="s">
        <v>856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852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0000000000001000</v>
      </c>
      <c r="H1452" s="8" t="s">
        <v>24</v>
      </c>
      <c r="I1452" s="18" t="s">
        <v>21</v>
      </c>
      <c r="J1452" s="16" t="s">
        <v>855</v>
      </c>
      <c r="K1452" s="26" t="n">
        <v>5</v>
      </c>
      <c r="L1452" s="11"/>
      <c r="M1452" s="10"/>
      <c r="N1452" s="10" t="str">
        <f aca="false">CONCATENATE(O1452,"_",K1452)</f>
        <v>ge11_lb_gbt_correction_flag_5</v>
      </c>
      <c r="O1452" s="3" t="s">
        <v>856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852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0000000000002000</v>
      </c>
      <c r="H1453" s="8" t="s">
        <v>24</v>
      </c>
      <c r="I1453" s="18" t="s">
        <v>21</v>
      </c>
      <c r="J1453" s="16" t="s">
        <v>855</v>
      </c>
      <c r="K1453" s="26" t="n">
        <v>6</v>
      </c>
      <c r="L1453" s="11"/>
      <c r="M1453" s="10"/>
      <c r="N1453" s="10" t="str">
        <f aca="false">CONCATENATE(O1453,"_",K1453)</f>
        <v>ge11_lb_gbt_correction_flag_6</v>
      </c>
      <c r="O1453" s="3" t="s">
        <v>856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852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0000000000004000</v>
      </c>
      <c r="H1454" s="8" t="s">
        <v>24</v>
      </c>
      <c r="I1454" s="18" t="s">
        <v>21</v>
      </c>
      <c r="J1454" s="16" t="s">
        <v>857</v>
      </c>
      <c r="K1454" s="26" t="n">
        <v>0</v>
      </c>
      <c r="L1454" s="11"/>
      <c r="M1454" s="10"/>
      <c r="N1454" s="10" t="str">
        <f aca="false">CONCATENATE(O1454,"_",K1454)</f>
        <v>ge11_lb_gbt_rx_gearbox_ready_0</v>
      </c>
      <c r="O1454" s="3" t="s">
        <v>858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852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0000000000008000</v>
      </c>
      <c r="H1455" s="8" t="s">
        <v>24</v>
      </c>
      <c r="I1455" s="18" t="s">
        <v>21</v>
      </c>
      <c r="J1455" s="16" t="s">
        <v>857</v>
      </c>
      <c r="K1455" s="26" t="n">
        <v>1</v>
      </c>
      <c r="L1455" s="11"/>
      <c r="M1455" s="10"/>
      <c r="N1455" s="10" t="str">
        <f aca="false">CONCATENATE(O1455,"_",K1455)</f>
        <v>ge11_lb_gbt_rx_gearbox_ready_1</v>
      </c>
      <c r="O1455" s="3" t="s">
        <v>858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852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0000000000010000</v>
      </c>
      <c r="H1456" s="8" t="s">
        <v>24</v>
      </c>
      <c r="I1456" s="18" t="s">
        <v>21</v>
      </c>
      <c r="J1456" s="16" t="s">
        <v>857</v>
      </c>
      <c r="K1456" s="26" t="n">
        <v>2</v>
      </c>
      <c r="L1456" s="11"/>
      <c r="M1456" s="10"/>
      <c r="N1456" s="10" t="str">
        <f aca="false">CONCATENATE(O1456,"_",K1456)</f>
        <v>ge11_lb_gbt_rx_gearbox_ready_2</v>
      </c>
      <c r="O1456" s="3" t="s">
        <v>858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852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0000000000020000</v>
      </c>
      <c r="H1457" s="8" t="s">
        <v>24</v>
      </c>
      <c r="I1457" s="18" t="s">
        <v>21</v>
      </c>
      <c r="J1457" s="16" t="s">
        <v>857</v>
      </c>
      <c r="K1457" s="26" t="n">
        <v>3</v>
      </c>
      <c r="L1457" s="11"/>
      <c r="M1457" s="10"/>
      <c r="N1457" s="10" t="str">
        <f aca="false">CONCATENATE(O1457,"_",K1457)</f>
        <v>ge11_lb_gbt_rx_gearbox_ready_3</v>
      </c>
      <c r="O1457" s="3" t="s">
        <v>858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852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0000000000040000</v>
      </c>
      <c r="H1458" s="8" t="s">
        <v>24</v>
      </c>
      <c r="I1458" s="18" t="s">
        <v>21</v>
      </c>
      <c r="J1458" s="16" t="s">
        <v>857</v>
      </c>
      <c r="K1458" s="26" t="n">
        <v>4</v>
      </c>
      <c r="L1458" s="11"/>
      <c r="M1458" s="10"/>
      <c r="N1458" s="10" t="str">
        <f aca="false">CONCATENATE(O1458,"_",K1458)</f>
        <v>ge11_lb_gbt_rx_gearbox_ready_4</v>
      </c>
      <c r="O1458" s="3" t="s">
        <v>858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852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0000000000080000</v>
      </c>
      <c r="H1459" s="8" t="s">
        <v>24</v>
      </c>
      <c r="I1459" s="18" t="s">
        <v>21</v>
      </c>
      <c r="J1459" s="16" t="s">
        <v>857</v>
      </c>
      <c r="K1459" s="26" t="n">
        <v>5</v>
      </c>
      <c r="L1459" s="11"/>
      <c r="M1459" s="10"/>
      <c r="N1459" s="10" t="str">
        <f aca="false">CONCATENATE(O1459,"_",K1459)</f>
        <v>ge11_lb_gbt_rx_gearbox_ready_5</v>
      </c>
      <c r="O1459" s="3" t="s">
        <v>858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852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0000000000100000</v>
      </c>
      <c r="H1460" s="8" t="s">
        <v>24</v>
      </c>
      <c r="I1460" s="18" t="s">
        <v>21</v>
      </c>
      <c r="J1460" s="16" t="s">
        <v>857</v>
      </c>
      <c r="K1460" s="26" t="n">
        <v>6</v>
      </c>
      <c r="L1460" s="11"/>
      <c r="M1460" s="10"/>
      <c r="N1460" s="10" t="str">
        <f aca="false">CONCATENATE(O1460,"_",K1460)</f>
        <v>ge11_lb_gbt_rx_gearbox_ready_6</v>
      </c>
      <c r="O1460" s="3" t="s">
        <v>858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852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0000000000200000</v>
      </c>
      <c r="H1461" s="8" t="s">
        <v>24</v>
      </c>
      <c r="I1461" s="18" t="s">
        <v>21</v>
      </c>
      <c r="J1461" s="16" t="s">
        <v>859</v>
      </c>
      <c r="K1461" s="26" t="n">
        <v>0</v>
      </c>
      <c r="L1461" s="11"/>
      <c r="M1461" s="10"/>
      <c r="N1461" s="10" t="str">
        <f aca="false">CONCATENATE(O1461,"_",K1461)</f>
        <v>ge11_lb_gbt_rx_header_had_unlock_0</v>
      </c>
      <c r="O1461" s="3" t="s">
        <v>860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852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0000000000400000</v>
      </c>
      <c r="H1462" s="8" t="s">
        <v>24</v>
      </c>
      <c r="I1462" s="18" t="s">
        <v>21</v>
      </c>
      <c r="J1462" s="16" t="s">
        <v>859</v>
      </c>
      <c r="K1462" s="26" t="n">
        <v>1</v>
      </c>
      <c r="L1462" s="11"/>
      <c r="M1462" s="10"/>
      <c r="N1462" s="10" t="str">
        <f aca="false">CONCATENATE(O1462,"_",K1462)</f>
        <v>ge11_lb_gbt_rx_header_had_unlock_1</v>
      </c>
      <c r="O1462" s="3" t="s">
        <v>860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852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0000000000800000</v>
      </c>
      <c r="H1463" s="8" t="s">
        <v>24</v>
      </c>
      <c r="I1463" s="18" t="s">
        <v>21</v>
      </c>
      <c r="J1463" s="16" t="s">
        <v>859</v>
      </c>
      <c r="K1463" s="26" t="n">
        <v>2</v>
      </c>
      <c r="L1463" s="11"/>
      <c r="M1463" s="10"/>
      <c r="N1463" s="10" t="str">
        <f aca="false">CONCATENATE(O1463,"_",K1463)</f>
        <v>ge11_lb_gbt_rx_header_had_unlock_2</v>
      </c>
      <c r="O1463" s="3" t="s">
        <v>860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852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0000000001000000</v>
      </c>
      <c r="H1464" s="8" t="s">
        <v>24</v>
      </c>
      <c r="I1464" s="18" t="s">
        <v>21</v>
      </c>
      <c r="J1464" s="16" t="s">
        <v>859</v>
      </c>
      <c r="K1464" s="26" t="n">
        <v>3</v>
      </c>
      <c r="L1464" s="11"/>
      <c r="M1464" s="10"/>
      <c r="N1464" s="10" t="str">
        <f aca="false">CONCATENATE(O1464,"_",K1464)</f>
        <v>ge11_lb_gbt_rx_header_had_unlock_3</v>
      </c>
      <c r="O1464" s="3" t="s">
        <v>860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852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0000000002000000</v>
      </c>
      <c r="H1465" s="8" t="s">
        <v>24</v>
      </c>
      <c r="I1465" s="18" t="s">
        <v>21</v>
      </c>
      <c r="J1465" s="16" t="s">
        <v>859</v>
      </c>
      <c r="K1465" s="26" t="n">
        <v>4</v>
      </c>
      <c r="L1465" s="11"/>
      <c r="M1465" s="10"/>
      <c r="N1465" s="10" t="str">
        <f aca="false">CONCATENATE(O1465,"_",K1465)</f>
        <v>ge11_lb_gbt_rx_header_had_unlock_4</v>
      </c>
      <c r="O1465" s="3" t="s">
        <v>860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852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0000000004000000</v>
      </c>
      <c r="H1466" s="8" t="s">
        <v>24</v>
      </c>
      <c r="I1466" s="18" t="s">
        <v>21</v>
      </c>
      <c r="J1466" s="16" t="s">
        <v>859</v>
      </c>
      <c r="K1466" s="26" t="n">
        <v>5</v>
      </c>
      <c r="L1466" s="11"/>
      <c r="M1466" s="10"/>
      <c r="N1466" s="10" t="str">
        <f aca="false">CONCATENATE(O1466,"_",K1466)</f>
        <v>ge11_lb_gbt_rx_header_had_unlock_5</v>
      </c>
      <c r="O1466" s="3" t="s">
        <v>860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852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0000000008000000</v>
      </c>
      <c r="H1467" s="8" t="s">
        <v>24</v>
      </c>
      <c r="I1467" s="18" t="s">
        <v>21</v>
      </c>
      <c r="J1467" s="16" t="s">
        <v>859</v>
      </c>
      <c r="K1467" s="26" t="n">
        <v>6</v>
      </c>
      <c r="L1467" s="11"/>
      <c r="M1467" s="10"/>
      <c r="N1467" s="10" t="str">
        <f aca="false">CONCATENATE(O1467,"_",K1467)</f>
        <v>ge11_lb_gbt_rx_header_had_unlock_6</v>
      </c>
      <c r="O1467" s="3" t="s">
        <v>860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852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0000000010000000</v>
      </c>
      <c r="H1468" s="8" t="s">
        <v>24</v>
      </c>
      <c r="I1468" s="18" t="s">
        <v>21</v>
      </c>
      <c r="J1468" s="16" t="s">
        <v>861</v>
      </c>
      <c r="K1468" s="26" t="n">
        <v>0</v>
      </c>
      <c r="L1468" s="11"/>
      <c r="M1468" s="10"/>
      <c r="N1468" s="10" t="str">
        <f aca="false">CONCATENATE(O1468,"_",K1468)</f>
        <v>ge11_lb_gbt_rx_had_not_ready_0</v>
      </c>
      <c r="O1468" s="3" t="s">
        <v>862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852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0000000020000000</v>
      </c>
      <c r="H1469" s="8" t="s">
        <v>24</v>
      </c>
      <c r="I1469" s="18" t="s">
        <v>21</v>
      </c>
      <c r="J1469" s="16" t="s">
        <v>861</v>
      </c>
      <c r="K1469" s="26" t="n">
        <v>1</v>
      </c>
      <c r="L1469" s="11"/>
      <c r="M1469" s="10"/>
      <c r="N1469" s="10" t="str">
        <f aca="false">CONCATENATE(O1469,"_",K1469)</f>
        <v>ge11_lb_gbt_rx_had_not_ready_1</v>
      </c>
      <c r="O1469" s="3" t="s">
        <v>862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852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0000000040000000</v>
      </c>
      <c r="H1470" s="8" t="s">
        <v>24</v>
      </c>
      <c r="I1470" s="18" t="s">
        <v>21</v>
      </c>
      <c r="J1470" s="16" t="s">
        <v>861</v>
      </c>
      <c r="K1470" s="26" t="n">
        <v>2</v>
      </c>
      <c r="L1470" s="11"/>
      <c r="M1470" s="10"/>
      <c r="N1470" s="10" t="str">
        <f aca="false">CONCATENATE(O1470,"_",K1470)</f>
        <v>ge11_lb_gbt_rx_had_not_ready_2</v>
      </c>
      <c r="O1470" s="3" t="s">
        <v>862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852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0000000080000000</v>
      </c>
      <c r="H1471" s="8" t="s">
        <v>24</v>
      </c>
      <c r="I1471" s="18" t="s">
        <v>21</v>
      </c>
      <c r="J1471" s="16" t="s">
        <v>861</v>
      </c>
      <c r="K1471" s="26" t="n">
        <v>3</v>
      </c>
      <c r="L1471" s="11"/>
      <c r="M1471" s="10"/>
      <c r="N1471" s="10" t="str">
        <f aca="false">CONCATENATE(O1471,"_",K1471)</f>
        <v>ge11_lb_gbt_rx_had_not_ready_3</v>
      </c>
      <c r="O1471" s="3" t="s">
        <v>862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852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0000000100000000</v>
      </c>
      <c r="H1472" s="8" t="s">
        <v>24</v>
      </c>
      <c r="I1472" s="18" t="s">
        <v>21</v>
      </c>
      <c r="J1472" s="16" t="s">
        <v>861</v>
      </c>
      <c r="K1472" s="26" t="n">
        <v>4</v>
      </c>
      <c r="L1472" s="11"/>
      <c r="M1472" s="10"/>
      <c r="N1472" s="10" t="str">
        <f aca="false">CONCATENATE(O1472,"_",K1472)</f>
        <v>ge11_lb_gbt_rx_had_not_ready_4</v>
      </c>
      <c r="O1472" s="3" t="s">
        <v>862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852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0000000200000000</v>
      </c>
      <c r="H1473" s="8" t="s">
        <v>24</v>
      </c>
      <c r="I1473" s="18" t="s">
        <v>21</v>
      </c>
      <c r="J1473" s="16" t="s">
        <v>861</v>
      </c>
      <c r="K1473" s="26" t="n">
        <v>5</v>
      </c>
      <c r="L1473" s="11"/>
      <c r="M1473" s="10"/>
      <c r="N1473" s="10" t="str">
        <f aca="false">CONCATENATE(O1473,"_",K1473)</f>
        <v>ge11_lb_gbt_rx_had_not_ready_5</v>
      </c>
      <c r="O1473" s="3" t="s">
        <v>862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852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0000000400000000</v>
      </c>
      <c r="H1474" s="8" t="s">
        <v>24</v>
      </c>
      <c r="I1474" s="18" t="s">
        <v>21</v>
      </c>
      <c r="J1474" s="16" t="s">
        <v>861</v>
      </c>
      <c r="K1474" s="26" t="n">
        <v>6</v>
      </c>
      <c r="L1474" s="11"/>
      <c r="M1474" s="10"/>
      <c r="N1474" s="10" t="str">
        <f aca="false">CONCATENATE(O1474,"_",K1474)</f>
        <v>ge11_lb_gbt_rx_had_not_ready_6</v>
      </c>
      <c r="O1474" s="3" t="s">
        <v>862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852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0000000800000000</v>
      </c>
      <c r="H1475" s="8" t="s">
        <v>24</v>
      </c>
      <c r="I1475" s="18" t="s">
        <v>21</v>
      </c>
      <c r="J1475" s="16" t="s">
        <v>863</v>
      </c>
      <c r="K1475" s="26" t="n">
        <v>0</v>
      </c>
      <c r="L1475" s="11"/>
      <c r="M1475" s="10"/>
      <c r="N1475" s="10" t="str">
        <f aca="false">CONCATENATE(O1475,"_",K1475)</f>
        <v>ge11_lb_gbt_rx_ready_0</v>
      </c>
      <c r="O1475" s="3" t="s">
        <v>864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852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0000001000000000</v>
      </c>
      <c r="H1476" s="8" t="s">
        <v>24</v>
      </c>
      <c r="I1476" s="18" t="s">
        <v>21</v>
      </c>
      <c r="J1476" s="16" t="s">
        <v>863</v>
      </c>
      <c r="K1476" s="26" t="n">
        <v>1</v>
      </c>
      <c r="L1476" s="11"/>
      <c r="M1476" s="10"/>
      <c r="N1476" s="10" t="str">
        <f aca="false">CONCATENATE(O1476,"_",K1476)</f>
        <v>ge11_lb_gbt_rx_ready_1</v>
      </c>
      <c r="O1476" s="3" t="s">
        <v>864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852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0000002000000000</v>
      </c>
      <c r="H1477" s="8" t="s">
        <v>24</v>
      </c>
      <c r="I1477" s="18" t="s">
        <v>21</v>
      </c>
      <c r="J1477" s="16" t="s">
        <v>863</v>
      </c>
      <c r="K1477" s="26" t="n">
        <v>2</v>
      </c>
      <c r="L1477" s="11"/>
      <c r="M1477" s="10"/>
      <c r="N1477" s="10" t="str">
        <f aca="false">CONCATENATE(O1477,"_",K1477)</f>
        <v>ge11_lb_gbt_rx_ready_2</v>
      </c>
      <c r="O1477" s="3" t="s">
        <v>864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852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0000004000000000</v>
      </c>
      <c r="H1478" s="8" t="s">
        <v>24</v>
      </c>
      <c r="I1478" s="18" t="s">
        <v>21</v>
      </c>
      <c r="J1478" s="16" t="s">
        <v>863</v>
      </c>
      <c r="K1478" s="26" t="n">
        <v>3</v>
      </c>
      <c r="L1478" s="11"/>
      <c r="M1478" s="10"/>
      <c r="N1478" s="10" t="str">
        <f aca="false">CONCATENATE(O1478,"_",K1478)</f>
        <v>ge11_lb_gbt_rx_ready_3</v>
      </c>
      <c r="O1478" s="3" t="s">
        <v>864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852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0000008000000000</v>
      </c>
      <c r="H1479" s="8" t="s">
        <v>24</v>
      </c>
      <c r="I1479" s="18" t="s">
        <v>21</v>
      </c>
      <c r="J1479" s="16" t="s">
        <v>863</v>
      </c>
      <c r="K1479" s="26" t="n">
        <v>4</v>
      </c>
      <c r="L1479" s="11"/>
      <c r="M1479" s="10"/>
      <c r="N1479" s="10" t="str">
        <f aca="false">CONCATENATE(O1479,"_",K1479)</f>
        <v>ge11_lb_gbt_rx_ready_4</v>
      </c>
      <c r="O1479" s="3" t="s">
        <v>864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852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0000010000000000</v>
      </c>
      <c r="H1480" s="8" t="s">
        <v>24</v>
      </c>
      <c r="I1480" s="18" t="s">
        <v>21</v>
      </c>
      <c r="J1480" s="16" t="s">
        <v>863</v>
      </c>
      <c r="K1480" s="26" t="n">
        <v>5</v>
      </c>
      <c r="L1480" s="11"/>
      <c r="M1480" s="10"/>
      <c r="N1480" s="10" t="str">
        <f aca="false">CONCATENATE(O1480,"_",K1480)</f>
        <v>ge11_lb_gbt_rx_ready_5</v>
      </c>
      <c r="O1480" s="3" t="s">
        <v>864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852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0000020000000000</v>
      </c>
      <c r="H1481" s="8" t="s">
        <v>24</v>
      </c>
      <c r="I1481" s="18" t="s">
        <v>21</v>
      </c>
      <c r="J1481" s="16" t="s">
        <v>863</v>
      </c>
      <c r="K1481" s="26" t="n">
        <v>6</v>
      </c>
      <c r="L1481" s="11"/>
      <c r="M1481" s="10"/>
      <c r="N1481" s="10" t="str">
        <f aca="false">CONCATENATE(O1481,"_",K1481)</f>
        <v>ge11_lb_gbt_rx_ready_6</v>
      </c>
      <c r="O1481" s="3" t="s">
        <v>864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852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0000040000000000</v>
      </c>
      <c r="H1482" s="8" t="s">
        <v>24</v>
      </c>
      <c r="I1482" s="18" t="s">
        <v>21</v>
      </c>
      <c r="J1482" s="16" t="s">
        <v>865</v>
      </c>
      <c r="K1482" s="26" t="n">
        <v>0</v>
      </c>
      <c r="L1482" s="11"/>
      <c r="M1482" s="10"/>
      <c r="N1482" s="10" t="str">
        <f aca="false">CONCATENATE(O1482,"_",K1482)</f>
        <v>ge11_lb_gbt_tx_had_not_ready_0</v>
      </c>
      <c r="O1482" s="3" t="s">
        <v>866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852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0000080000000000</v>
      </c>
      <c r="H1483" s="8" t="s">
        <v>24</v>
      </c>
      <c r="I1483" s="18" t="s">
        <v>21</v>
      </c>
      <c r="J1483" s="16" t="s">
        <v>865</v>
      </c>
      <c r="K1483" s="26" t="n">
        <v>1</v>
      </c>
      <c r="L1483" s="11"/>
      <c r="M1483" s="10"/>
      <c r="N1483" s="10" t="str">
        <f aca="false">CONCATENATE(O1483,"_",K1483)</f>
        <v>ge11_lb_gbt_tx_had_not_ready_1</v>
      </c>
      <c r="O1483" s="3" t="s">
        <v>866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852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0000100000000000</v>
      </c>
      <c r="H1484" s="8" t="s">
        <v>24</v>
      </c>
      <c r="I1484" s="18" t="s">
        <v>21</v>
      </c>
      <c r="J1484" s="16" t="s">
        <v>865</v>
      </c>
      <c r="K1484" s="26" t="n">
        <v>2</v>
      </c>
      <c r="L1484" s="11"/>
      <c r="M1484" s="10"/>
      <c r="N1484" s="10" t="str">
        <f aca="false">CONCATENATE(O1484,"_",K1484)</f>
        <v>ge11_lb_gbt_tx_had_not_ready_2</v>
      </c>
      <c r="O1484" s="3" t="s">
        <v>866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852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0000200000000000</v>
      </c>
      <c r="H1485" s="8" t="s">
        <v>24</v>
      </c>
      <c r="I1485" s="18" t="s">
        <v>21</v>
      </c>
      <c r="J1485" s="16" t="s">
        <v>865</v>
      </c>
      <c r="K1485" s="26" t="n">
        <v>3</v>
      </c>
      <c r="L1485" s="11"/>
      <c r="M1485" s="10"/>
      <c r="N1485" s="10" t="str">
        <f aca="false">CONCATENATE(O1485,"_",K1485)</f>
        <v>ge11_lb_gbt_tx_had_not_ready_3</v>
      </c>
      <c r="O1485" s="3" t="s">
        <v>866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852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0000400000000000</v>
      </c>
      <c r="H1486" s="8" t="s">
        <v>24</v>
      </c>
      <c r="I1486" s="18" t="s">
        <v>21</v>
      </c>
      <c r="J1486" s="16" t="s">
        <v>865</v>
      </c>
      <c r="K1486" s="26" t="n">
        <v>4</v>
      </c>
      <c r="L1486" s="11"/>
      <c r="M1486" s="10"/>
      <c r="N1486" s="10" t="str">
        <f aca="false">CONCATENATE(O1486,"_",K1486)</f>
        <v>ge11_lb_gbt_tx_had_not_ready_4</v>
      </c>
      <c r="O1486" s="3" t="s">
        <v>866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852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0000800000000000</v>
      </c>
      <c r="H1487" s="8" t="s">
        <v>24</v>
      </c>
      <c r="I1487" s="18" t="s">
        <v>21</v>
      </c>
      <c r="J1487" s="16" t="s">
        <v>865</v>
      </c>
      <c r="K1487" s="26" t="n">
        <v>5</v>
      </c>
      <c r="L1487" s="11"/>
      <c r="M1487" s="10"/>
      <c r="N1487" s="10" t="str">
        <f aca="false">CONCATENATE(O1487,"_",K1487)</f>
        <v>ge11_lb_gbt_tx_had_not_ready_5</v>
      </c>
      <c r="O1487" s="3" t="s">
        <v>866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852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0001000000000000</v>
      </c>
      <c r="H1488" s="8" t="s">
        <v>24</v>
      </c>
      <c r="I1488" s="18" t="s">
        <v>21</v>
      </c>
      <c r="J1488" s="16" t="s">
        <v>865</v>
      </c>
      <c r="K1488" s="26" t="n">
        <v>6</v>
      </c>
      <c r="L1488" s="11"/>
      <c r="M1488" s="10"/>
      <c r="N1488" s="10" t="str">
        <f aca="false">CONCATENATE(O1488,"_",K1488)</f>
        <v>ge11_lb_gbt_tx_had_not_ready_6</v>
      </c>
      <c r="O1488" s="3" t="s">
        <v>866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852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0002000000000000</v>
      </c>
      <c r="H1489" s="8" t="s">
        <v>24</v>
      </c>
      <c r="I1489" s="18" t="s">
        <v>21</v>
      </c>
      <c r="J1489" s="16" t="s">
        <v>867</v>
      </c>
      <c r="K1489" s="26" t="n">
        <v>0</v>
      </c>
      <c r="L1489" s="11"/>
      <c r="M1489" s="10"/>
      <c r="N1489" s="10" t="str">
        <f aca="false">CONCATENATE(O1489,"_",K1489)</f>
        <v>ge11_lb_gbt_tx_ready_0</v>
      </c>
      <c r="O1489" s="3" t="s">
        <v>868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852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0004000000000000</v>
      </c>
      <c r="H1490" s="8" t="s">
        <v>24</v>
      </c>
      <c r="I1490" s="18" t="s">
        <v>21</v>
      </c>
      <c r="J1490" s="16" t="s">
        <v>867</v>
      </c>
      <c r="K1490" s="26" t="n">
        <v>1</v>
      </c>
      <c r="L1490" s="11"/>
      <c r="M1490" s="10"/>
      <c r="N1490" s="10" t="str">
        <f aca="false">CONCATENATE(O1490,"_",K1490)</f>
        <v>ge11_lb_gbt_tx_ready_1</v>
      </c>
      <c r="O1490" s="3" t="s">
        <v>868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852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0008000000000000</v>
      </c>
      <c r="H1491" s="8" t="s">
        <v>24</v>
      </c>
      <c r="I1491" s="18" t="s">
        <v>21</v>
      </c>
      <c r="J1491" s="16" t="s">
        <v>867</v>
      </c>
      <c r="K1491" s="26" t="n">
        <v>2</v>
      </c>
      <c r="L1491" s="11"/>
      <c r="M1491" s="10"/>
      <c r="N1491" s="10" t="str">
        <f aca="false">CONCATENATE(O1491,"_",K1491)</f>
        <v>ge11_lb_gbt_tx_ready_2</v>
      </c>
      <c r="O1491" s="3" t="s">
        <v>868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852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0010000000000000</v>
      </c>
      <c r="H1492" s="8" t="s">
        <v>24</v>
      </c>
      <c r="I1492" s="18" t="s">
        <v>21</v>
      </c>
      <c r="J1492" s="16" t="s">
        <v>867</v>
      </c>
      <c r="K1492" s="26" t="n">
        <v>3</v>
      </c>
      <c r="L1492" s="11"/>
      <c r="M1492" s="10"/>
      <c r="N1492" s="10" t="str">
        <f aca="false">CONCATENATE(O1492,"_",K1492)</f>
        <v>ge11_lb_gbt_tx_ready_3</v>
      </c>
      <c r="O1492" s="3" t="s">
        <v>868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852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0020000000000000</v>
      </c>
      <c r="H1493" s="8" t="s">
        <v>24</v>
      </c>
      <c r="I1493" s="18" t="s">
        <v>21</v>
      </c>
      <c r="J1493" s="16" t="s">
        <v>867</v>
      </c>
      <c r="K1493" s="26" t="n">
        <v>4</v>
      </c>
      <c r="L1493" s="11"/>
      <c r="M1493" s="10"/>
      <c r="N1493" s="10" t="str">
        <f aca="false">CONCATENATE(O1493,"_",K1493)</f>
        <v>ge11_lb_gbt_tx_ready_4</v>
      </c>
      <c r="O1493" s="3" t="s">
        <v>868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852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0040000000000000</v>
      </c>
      <c r="H1494" s="8" t="s">
        <v>24</v>
      </c>
      <c r="I1494" s="18" t="s">
        <v>21</v>
      </c>
      <c r="J1494" s="16" t="s">
        <v>867</v>
      </c>
      <c r="K1494" s="26" t="n">
        <v>5</v>
      </c>
      <c r="L1494" s="11"/>
      <c r="M1494" s="10"/>
      <c r="N1494" s="10" t="str">
        <f aca="false">CONCATENATE(O1494,"_",K1494)</f>
        <v>ge11_lb_gbt_tx_ready_5</v>
      </c>
      <c r="O1494" s="3" t="s">
        <v>868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852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0080000000000000</v>
      </c>
      <c r="H1495" s="8" t="s">
        <v>24</v>
      </c>
      <c r="I1495" s="18" t="s">
        <v>21</v>
      </c>
      <c r="J1495" s="16" t="s">
        <v>867</v>
      </c>
      <c r="K1495" s="26" t="n">
        <v>6</v>
      </c>
      <c r="L1495" s="11"/>
      <c r="M1495" s="10"/>
      <c r="N1495" s="10" t="str">
        <f aca="false">CONCATENATE(O1495,"_",K1495)</f>
        <v>ge11_lb_gbt_tx_ready_6</v>
      </c>
      <c r="O1495" s="3" t="s">
        <v>868</v>
      </c>
    </row>
    <row r="1496" customFormat="false" ht="14.4" hidden="false" customHeight="false" outlineLevel="0" collapsed="false">
      <c r="A1496" s="8"/>
      <c r="B1496" s="9"/>
      <c r="C1496" s="9"/>
      <c r="D1496" s="9"/>
      <c r="E1496" s="10"/>
      <c r="F1496" s="8"/>
      <c r="G1496" s="10"/>
      <c r="H1496" s="8"/>
      <c r="I1496" s="8"/>
      <c r="J1496" s="25"/>
      <c r="K1496" s="10"/>
      <c r="L1496" s="11"/>
      <c r="M1496" s="10"/>
      <c r="N1496" s="10"/>
    </row>
    <row r="1497" customFormat="false" ht="14.4" hidden="false" customHeight="false" outlineLevel="0" collapsed="false">
      <c r="A1497" s="8" t="s">
        <v>119</v>
      </c>
      <c r="B1497" s="9" t="n">
        <v>54</v>
      </c>
      <c r="C1497" s="9" t="n">
        <v>0</v>
      </c>
      <c r="D1497" s="9" t="n">
        <v>70</v>
      </c>
      <c r="E1497" s="10" t="str">
        <f aca="false">DEC2HEX(HEX2DEC(A1497)+B1497*4096+HEX2DEC(D1497)*8,8)</f>
        <v>000B6380</v>
      </c>
      <c r="F1497" s="8" t="s">
        <v>91</v>
      </c>
      <c r="G1497" s="8" t="s">
        <v>760</v>
      </c>
      <c r="H1497" s="8" t="s">
        <v>24</v>
      </c>
      <c r="I1497" s="18" t="s">
        <v>21</v>
      </c>
      <c r="J1497" s="16" t="s">
        <v>869</v>
      </c>
      <c r="K1497" s="26" t="n">
        <v>0</v>
      </c>
      <c r="L1497" s="11"/>
      <c r="M1497" s="10"/>
      <c r="N1497" s="10" t="str">
        <f aca="false">CONCATENATE(O1497,"_",K1497)</f>
        <v>ge11_lb_gbt_correction_count_0</v>
      </c>
      <c r="O1497" s="3" t="s">
        <v>870</v>
      </c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n">
        <v>70</v>
      </c>
      <c r="E1498" s="10" t="str">
        <f aca="false">DEC2HEX(HEX2DEC(A1498)+B1498*4096+HEX2DEC(D1498)*8,8)</f>
        <v>000B6380</v>
      </c>
      <c r="F1498" s="8" t="s">
        <v>91</v>
      </c>
      <c r="G1498" s="8" t="s">
        <v>763</v>
      </c>
      <c r="H1498" s="8" t="s">
        <v>24</v>
      </c>
      <c r="I1498" s="18" t="s">
        <v>21</v>
      </c>
      <c r="J1498" s="16" t="s">
        <v>869</v>
      </c>
      <c r="K1498" s="26" t="n">
        <v>1</v>
      </c>
      <c r="L1498" s="11"/>
      <c r="M1498" s="10"/>
      <c r="N1498" s="10" t="str">
        <f aca="false">CONCATENATE(O1498,"_",K1498)</f>
        <v>ge11_lb_gbt_correction_count_1</v>
      </c>
      <c r="O1498" s="3" t="s">
        <v>870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n">
        <v>70</v>
      </c>
      <c r="E1499" s="10" t="str">
        <f aca="false">DEC2HEX(HEX2DEC(A1499)+B1499*4096+HEX2DEC(D1499)*8,8)</f>
        <v>000B6380</v>
      </c>
      <c r="F1499" s="8" t="s">
        <v>91</v>
      </c>
      <c r="G1499" s="8" t="s">
        <v>871</v>
      </c>
      <c r="H1499" s="8" t="s">
        <v>24</v>
      </c>
      <c r="I1499" s="18" t="s">
        <v>21</v>
      </c>
      <c r="J1499" s="16" t="s">
        <v>869</v>
      </c>
      <c r="K1499" s="26" t="n">
        <v>2</v>
      </c>
      <c r="L1499" s="11"/>
      <c r="M1499" s="10"/>
      <c r="N1499" s="10" t="str">
        <f aca="false">CONCATENATE(O1499,"_",K1499)</f>
        <v>ge11_lb_gbt_correction_count_2</v>
      </c>
      <c r="O1499" s="3" t="s">
        <v>870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n">
        <v>70</v>
      </c>
      <c r="E1500" s="10" t="str">
        <f aca="false">DEC2HEX(HEX2DEC(A1500)+B1500*4096+HEX2DEC(D1500)*8,8)</f>
        <v>000B6380</v>
      </c>
      <c r="F1500" s="8" t="s">
        <v>91</v>
      </c>
      <c r="G1500" s="8" t="s">
        <v>872</v>
      </c>
      <c r="H1500" s="8" t="s">
        <v>24</v>
      </c>
      <c r="I1500" s="18" t="s">
        <v>21</v>
      </c>
      <c r="J1500" s="16" t="s">
        <v>869</v>
      </c>
      <c r="K1500" s="26" t="n">
        <v>3</v>
      </c>
      <c r="L1500" s="11"/>
      <c r="M1500" s="10"/>
      <c r="N1500" s="10" t="str">
        <f aca="false">CONCATENATE(O1500,"_",K1500)</f>
        <v>ge11_lb_gbt_correction_count_3</v>
      </c>
      <c r="O1500" s="3" t="s">
        <v>870</v>
      </c>
    </row>
    <row r="1501" customFormat="false" ht="14.4" hidden="false" customHeight="false" outlineLevel="0" collapsed="false">
      <c r="A1501" s="8" t="s">
        <v>119</v>
      </c>
      <c r="B1501" s="9" t="n">
        <v>54</v>
      </c>
      <c r="C1501" s="9" t="n">
        <v>0</v>
      </c>
      <c r="D1501" s="9" t="n">
        <v>71</v>
      </c>
      <c r="E1501" s="10" t="str">
        <f aca="false">DEC2HEX(HEX2DEC(A1501)+B1501*4096+HEX2DEC(D1501)*8,8)</f>
        <v>000B6388</v>
      </c>
      <c r="F1501" s="8" t="s">
        <v>91</v>
      </c>
      <c r="G1501" s="8" t="s">
        <v>760</v>
      </c>
      <c r="H1501" s="8" t="s">
        <v>24</v>
      </c>
      <c r="I1501" s="18" t="s">
        <v>21</v>
      </c>
      <c r="J1501" s="16" t="s">
        <v>869</v>
      </c>
      <c r="K1501" s="26" t="n">
        <v>4</v>
      </c>
      <c r="L1501" s="11"/>
      <c r="M1501" s="10"/>
      <c r="N1501" s="10" t="str">
        <f aca="false">CONCATENATE(O1501,"_",K1501)</f>
        <v>ge11_lb_gbt_correction_count_4</v>
      </c>
      <c r="O1501" s="3" t="s">
        <v>870</v>
      </c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71</v>
      </c>
      <c r="E1502" s="10" t="str">
        <f aca="false">DEC2HEX(HEX2DEC(A1502)+B1502*4096+HEX2DEC(D1502)*8,8)</f>
        <v>000B6388</v>
      </c>
      <c r="F1502" s="8" t="s">
        <v>91</v>
      </c>
      <c r="G1502" s="8" t="s">
        <v>763</v>
      </c>
      <c r="H1502" s="8" t="s">
        <v>24</v>
      </c>
      <c r="I1502" s="18" t="s">
        <v>21</v>
      </c>
      <c r="J1502" s="16" t="s">
        <v>869</v>
      </c>
      <c r="K1502" s="26" t="n">
        <v>5</v>
      </c>
      <c r="L1502" s="11"/>
      <c r="M1502" s="10"/>
      <c r="N1502" s="10" t="str">
        <f aca="false">CONCATENATE(O1502,"_",K1502)</f>
        <v>ge11_lb_gbt_correction_count_5</v>
      </c>
      <c r="O1502" s="3" t="s">
        <v>870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71</v>
      </c>
      <c r="E1503" s="10" t="str">
        <f aca="false">DEC2HEX(HEX2DEC(A1503)+B1503*4096+HEX2DEC(D1503)*8,8)</f>
        <v>000B6388</v>
      </c>
      <c r="F1503" s="8" t="s">
        <v>91</v>
      </c>
      <c r="G1503" s="8" t="s">
        <v>871</v>
      </c>
      <c r="H1503" s="8" t="s">
        <v>24</v>
      </c>
      <c r="I1503" s="18" t="s">
        <v>21</v>
      </c>
      <c r="J1503" s="16" t="s">
        <v>869</v>
      </c>
      <c r="K1503" s="26" t="n">
        <v>6</v>
      </c>
      <c r="L1503" s="11"/>
      <c r="M1503" s="10"/>
      <c r="N1503" s="10" t="str">
        <f aca="false">CONCATENATE(O1503,"_",K1503)</f>
        <v>ge11_lb_gbt_correction_count_6</v>
      </c>
      <c r="O1503" s="3" t="s">
        <v>870</v>
      </c>
    </row>
    <row r="1504" customFormat="false" ht="14.4" hidden="false" customHeight="false" outlineLevel="0" collapsed="false">
      <c r="A1504" s="8"/>
      <c r="B1504" s="9"/>
      <c r="C1504" s="9"/>
      <c r="D1504" s="9"/>
      <c r="E1504" s="10"/>
      <c r="F1504" s="8"/>
      <c r="G1504" s="8"/>
      <c r="H1504" s="8"/>
      <c r="I1504" s="8"/>
      <c r="J1504" s="8"/>
      <c r="K1504" s="10"/>
      <c r="L1504" s="11"/>
      <c r="M1504" s="10"/>
      <c r="N1504" s="10"/>
    </row>
    <row r="1505" customFormat="false" ht="13.8" hidden="false" customHeight="false" outlineLevel="0" collapsed="false">
      <c r="A1505" s="8" t="s">
        <v>119</v>
      </c>
      <c r="B1505" s="9" t="n">
        <v>54</v>
      </c>
      <c r="C1505" s="9" t="n">
        <v>0</v>
      </c>
      <c r="D1505" s="9" t="n">
        <v>72</v>
      </c>
      <c r="E1505" s="10" t="str">
        <f aca="false">DEC2HEX(HEX2DEC(A1505)+B1505*4096+HEX2DEC(D1505)*8,8)</f>
        <v>000B6390</v>
      </c>
      <c r="F1505" s="8" t="s">
        <v>91</v>
      </c>
      <c r="G1505" s="8" t="s">
        <v>336</v>
      </c>
      <c r="H1505" s="8" t="s">
        <v>24</v>
      </c>
      <c r="I1505" s="18" t="s">
        <v>24</v>
      </c>
      <c r="J1505" s="16" t="s">
        <v>873</v>
      </c>
      <c r="K1505" s="26" t="n">
        <v>0</v>
      </c>
      <c r="L1505" s="11" t="s">
        <v>21</v>
      </c>
      <c r="M1505" s="10"/>
      <c r="N1505" s="10" t="str">
        <f aca="false">CONCATENATE(O1505,"_sch_",K1505,"_ly_",L1505)</f>
        <v>ge11_af_manual_delay_sch_0_ly_0</v>
      </c>
      <c r="O1505" s="3" t="s">
        <v>874</v>
      </c>
      <c r="P1505" s="3" t="s">
        <v>875</v>
      </c>
    </row>
    <row r="1506" customFormat="false" ht="13.8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72</v>
      </c>
      <c r="E1506" s="10" t="str">
        <f aca="false">DEC2HEX(HEX2DEC(A1506)+B1506*4096+HEX2DEC(D1506)*8,8)</f>
        <v>000B6390</v>
      </c>
      <c r="F1506" s="8" t="s">
        <v>91</v>
      </c>
      <c r="G1506" s="8" t="s">
        <v>339</v>
      </c>
      <c r="H1506" s="8" t="s">
        <v>24</v>
      </c>
      <c r="I1506" s="18" t="s">
        <v>24</v>
      </c>
      <c r="J1506" s="16" t="s">
        <v>873</v>
      </c>
      <c r="K1506" s="26" t="n">
        <v>1</v>
      </c>
      <c r="L1506" s="11" t="s">
        <v>21</v>
      </c>
      <c r="M1506" s="10"/>
      <c r="N1506" s="10" t="str">
        <f aca="false">CONCATENATE(O1506,"_sch_",K1506,"_ly_",L1506)</f>
        <v>ge11_af_manual_delay_sch_1_ly_0</v>
      </c>
      <c r="O1506" s="3" t="s">
        <v>874</v>
      </c>
      <c r="P1506" s="3" t="s">
        <v>875</v>
      </c>
    </row>
    <row r="1507" customFormat="false" ht="13.8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72</v>
      </c>
      <c r="E1507" s="10" t="str">
        <f aca="false">DEC2HEX(HEX2DEC(A1507)+B1507*4096+HEX2DEC(D1507)*8,8)</f>
        <v>000B6390</v>
      </c>
      <c r="F1507" s="8" t="s">
        <v>91</v>
      </c>
      <c r="G1507" s="8" t="s">
        <v>342</v>
      </c>
      <c r="H1507" s="8" t="s">
        <v>24</v>
      </c>
      <c r="I1507" s="18" t="s">
        <v>24</v>
      </c>
      <c r="J1507" s="16" t="s">
        <v>873</v>
      </c>
      <c r="K1507" s="26" t="n">
        <v>2</v>
      </c>
      <c r="L1507" s="11" t="s">
        <v>21</v>
      </c>
      <c r="M1507" s="10"/>
      <c r="N1507" s="10" t="str">
        <f aca="false">CONCATENATE(O1507,"_sch_",K1507,"_ly_",L1507)</f>
        <v>ge11_af_manual_delay_sch_2_ly_0</v>
      </c>
      <c r="O1507" s="3" t="s">
        <v>874</v>
      </c>
      <c r="P1507" s="3" t="s">
        <v>875</v>
      </c>
    </row>
    <row r="1508" customFormat="false" ht="13.8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72</v>
      </c>
      <c r="E1508" s="10" t="str">
        <f aca="false">DEC2HEX(HEX2DEC(A1508)+B1508*4096+HEX2DEC(D1508)*8,8)</f>
        <v>000B6390</v>
      </c>
      <c r="F1508" s="8" t="s">
        <v>91</v>
      </c>
      <c r="G1508" s="8" t="s">
        <v>345</v>
      </c>
      <c r="H1508" s="8" t="s">
        <v>24</v>
      </c>
      <c r="I1508" s="18" t="s">
        <v>24</v>
      </c>
      <c r="J1508" s="16" t="s">
        <v>873</v>
      </c>
      <c r="K1508" s="26" t="n">
        <v>3</v>
      </c>
      <c r="L1508" s="11" t="s">
        <v>21</v>
      </c>
      <c r="M1508" s="10"/>
      <c r="N1508" s="10" t="str">
        <f aca="false">CONCATENATE(O1508,"_sch_",K1508,"_ly_",L1508)</f>
        <v>ge11_af_manual_delay_sch_3_ly_0</v>
      </c>
      <c r="O1508" s="3" t="s">
        <v>874</v>
      </c>
      <c r="P1508" s="3" t="s">
        <v>875</v>
      </c>
    </row>
    <row r="1509" customFormat="false" ht="13.8" hidden="false" customHeight="false" outlineLevel="0" collapsed="false">
      <c r="A1509" s="8" t="s">
        <v>119</v>
      </c>
      <c r="B1509" s="9" t="n">
        <v>54</v>
      </c>
      <c r="C1509" s="9" t="n">
        <v>0</v>
      </c>
      <c r="D1509" s="9" t="n">
        <v>72</v>
      </c>
      <c r="E1509" s="10" t="str">
        <f aca="false">DEC2HEX(HEX2DEC(A1509)+B1509*4096+HEX2DEC(D1509)*8,8)</f>
        <v>000B6390</v>
      </c>
      <c r="F1509" s="8" t="s">
        <v>91</v>
      </c>
      <c r="G1509" s="8" t="s">
        <v>839</v>
      </c>
      <c r="H1509" s="8" t="s">
        <v>24</v>
      </c>
      <c r="I1509" s="18" t="s">
        <v>24</v>
      </c>
      <c r="J1509" s="16" t="s">
        <v>873</v>
      </c>
      <c r="K1509" s="26" t="n">
        <v>4</v>
      </c>
      <c r="L1509" s="11" t="s">
        <v>21</v>
      </c>
      <c r="M1509" s="10"/>
      <c r="N1509" s="10" t="str">
        <f aca="false">CONCATENATE(O1509,"_sch_",K1509,"_ly_",L1509)</f>
        <v>ge11_af_manual_delay_sch_4_ly_0</v>
      </c>
      <c r="O1509" s="3" t="s">
        <v>874</v>
      </c>
      <c r="P1509" s="3" t="s">
        <v>875</v>
      </c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840</v>
      </c>
      <c r="H1510" s="8" t="s">
        <v>24</v>
      </c>
      <c r="I1510" s="18" t="s">
        <v>24</v>
      </c>
      <c r="J1510" s="16" t="s">
        <v>873</v>
      </c>
      <c r="K1510" s="26" t="n">
        <v>5</v>
      </c>
      <c r="L1510" s="11" t="s">
        <v>21</v>
      </c>
      <c r="M1510" s="10"/>
      <c r="N1510" s="10" t="str">
        <f aca="false">CONCATENATE(O1510,"_sch_",K1510,"_ly_",L1510)</f>
        <v>ge11_af_manual_delay_sch_5_ly_0</v>
      </c>
      <c r="O1510" s="3" t="s">
        <v>874</v>
      </c>
      <c r="P1510" s="3" t="s">
        <v>875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841</v>
      </c>
      <c r="H1511" s="8" t="s">
        <v>24</v>
      </c>
      <c r="I1511" s="18" t="s">
        <v>24</v>
      </c>
      <c r="J1511" s="16" t="s">
        <v>873</v>
      </c>
      <c r="K1511" s="26" t="n">
        <v>6</v>
      </c>
      <c r="L1511" s="11" t="s">
        <v>21</v>
      </c>
      <c r="M1511" s="10"/>
      <c r="N1511" s="10" t="str">
        <f aca="false">CONCATENATE(O1511,"_sch_",K1511,"_ly_",L1511)</f>
        <v>ge11_af_manual_delay_sch_6_ly_0</v>
      </c>
      <c r="O1511" s="3" t="s">
        <v>874</v>
      </c>
      <c r="P1511" s="3" t="s">
        <v>875</v>
      </c>
    </row>
    <row r="1512" customFormat="false" ht="14.4" hidden="false" customHeight="false" outlineLevel="0" collapsed="false">
      <c r="A1512" s="8"/>
      <c r="B1512" s="9"/>
      <c r="C1512" s="9"/>
      <c r="D1512" s="9"/>
      <c r="E1512" s="10"/>
      <c r="F1512" s="8"/>
      <c r="G1512" s="8"/>
      <c r="H1512" s="8"/>
      <c r="I1512" s="18"/>
      <c r="J1512" s="27"/>
      <c r="K1512" s="28"/>
      <c r="L1512" s="11"/>
      <c r="M1512" s="10"/>
      <c r="N1512" s="10"/>
    </row>
    <row r="1513" customFormat="false" ht="13.8" hidden="false" customHeight="false" outlineLevel="0" collapsed="false">
      <c r="A1513" s="8" t="s">
        <v>119</v>
      </c>
      <c r="B1513" s="9" t="n">
        <v>54</v>
      </c>
      <c r="C1513" s="9" t="n">
        <v>0</v>
      </c>
      <c r="D1513" s="9" t="n">
        <v>73</v>
      </c>
      <c r="E1513" s="10" t="str">
        <f aca="false">DEC2HEX(HEX2DEC(A1513)+B1513*4096+HEX2DEC(D1513)*8,8)</f>
        <v>000B6398</v>
      </c>
      <c r="F1513" s="8" t="s">
        <v>91</v>
      </c>
      <c r="G1513" s="8" t="s">
        <v>336</v>
      </c>
      <c r="H1513" s="8" t="s">
        <v>24</v>
      </c>
      <c r="I1513" s="18" t="s">
        <v>24</v>
      </c>
      <c r="J1513" s="16" t="s">
        <v>873</v>
      </c>
      <c r="K1513" s="26" t="n">
        <v>0</v>
      </c>
      <c r="L1513" s="11" t="s">
        <v>24</v>
      </c>
      <c r="M1513" s="10"/>
      <c r="N1513" s="10" t="str">
        <f aca="false">CONCATENATE(O1513,"_sch_",K1513,"_ly_",L1513)</f>
        <v>ge11_af_manual_delay_sch_0_ly_1</v>
      </c>
      <c r="O1513" s="3" t="s">
        <v>874</v>
      </c>
      <c r="P1513" s="3" t="s">
        <v>875</v>
      </c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73</v>
      </c>
      <c r="E1514" s="10" t="str">
        <f aca="false">DEC2HEX(HEX2DEC(A1514)+B1514*4096+HEX2DEC(D1514)*8,8)</f>
        <v>000B6398</v>
      </c>
      <c r="F1514" s="8" t="s">
        <v>91</v>
      </c>
      <c r="G1514" s="8" t="s">
        <v>339</v>
      </c>
      <c r="H1514" s="8" t="s">
        <v>24</v>
      </c>
      <c r="I1514" s="18" t="s">
        <v>24</v>
      </c>
      <c r="J1514" s="16" t="s">
        <v>873</v>
      </c>
      <c r="K1514" s="26" t="n">
        <v>1</v>
      </c>
      <c r="L1514" s="11" t="s">
        <v>24</v>
      </c>
      <c r="M1514" s="10"/>
      <c r="N1514" s="10" t="str">
        <f aca="false">CONCATENATE(O1514,"_sch_",K1514,"_ly_",L1514)</f>
        <v>ge11_af_manual_delay_sch_1_ly_1</v>
      </c>
      <c r="O1514" s="3" t="s">
        <v>874</v>
      </c>
      <c r="P1514" s="3" t="s">
        <v>875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73</v>
      </c>
      <c r="E1515" s="10" t="str">
        <f aca="false">DEC2HEX(HEX2DEC(A1515)+B1515*4096+HEX2DEC(D1515)*8,8)</f>
        <v>000B6398</v>
      </c>
      <c r="F1515" s="8" t="s">
        <v>91</v>
      </c>
      <c r="G1515" s="8" t="s">
        <v>342</v>
      </c>
      <c r="H1515" s="8" t="s">
        <v>24</v>
      </c>
      <c r="I1515" s="18" t="s">
        <v>24</v>
      </c>
      <c r="J1515" s="16" t="s">
        <v>873</v>
      </c>
      <c r="K1515" s="26" t="n">
        <v>2</v>
      </c>
      <c r="L1515" s="11" t="s">
        <v>24</v>
      </c>
      <c r="M1515" s="10"/>
      <c r="N1515" s="10" t="str">
        <f aca="false">CONCATENATE(O1515,"_sch_",K1515,"_ly_",L1515)</f>
        <v>ge11_af_manual_delay_sch_2_ly_1</v>
      </c>
      <c r="O1515" s="3" t="s">
        <v>874</v>
      </c>
      <c r="P1515" s="3" t="s">
        <v>875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73</v>
      </c>
      <c r="E1516" s="10" t="str">
        <f aca="false">DEC2HEX(HEX2DEC(A1516)+B1516*4096+HEX2DEC(D1516)*8,8)</f>
        <v>000B6398</v>
      </c>
      <c r="F1516" s="8" t="s">
        <v>91</v>
      </c>
      <c r="G1516" s="8" t="s">
        <v>345</v>
      </c>
      <c r="H1516" s="8" t="s">
        <v>24</v>
      </c>
      <c r="I1516" s="18" t="s">
        <v>24</v>
      </c>
      <c r="J1516" s="16" t="s">
        <v>873</v>
      </c>
      <c r="K1516" s="26" t="n">
        <v>3</v>
      </c>
      <c r="L1516" s="11" t="s">
        <v>24</v>
      </c>
      <c r="M1516" s="10"/>
      <c r="N1516" s="10" t="str">
        <f aca="false">CONCATENATE(O1516,"_sch_",K1516,"_ly_",L1516)</f>
        <v>ge11_af_manual_delay_sch_3_ly_1</v>
      </c>
      <c r="O1516" s="3" t="s">
        <v>874</v>
      </c>
      <c r="P1516" s="3" t="s">
        <v>875</v>
      </c>
    </row>
    <row r="1517" customFormat="false" ht="13.8" hidden="false" customHeight="false" outlineLevel="0" collapsed="false">
      <c r="A1517" s="8" t="s">
        <v>119</v>
      </c>
      <c r="B1517" s="9" t="n">
        <v>54</v>
      </c>
      <c r="C1517" s="9" t="n">
        <v>0</v>
      </c>
      <c r="D1517" s="9" t="n">
        <v>73</v>
      </c>
      <c r="E1517" s="10" t="str">
        <f aca="false">DEC2HEX(HEX2DEC(A1517)+B1517*4096+HEX2DEC(D1517)*8,8)</f>
        <v>000B6398</v>
      </c>
      <c r="F1517" s="8" t="s">
        <v>91</v>
      </c>
      <c r="G1517" s="8" t="s">
        <v>839</v>
      </c>
      <c r="H1517" s="8" t="s">
        <v>24</v>
      </c>
      <c r="I1517" s="18" t="s">
        <v>24</v>
      </c>
      <c r="J1517" s="16" t="s">
        <v>873</v>
      </c>
      <c r="K1517" s="26" t="n">
        <v>4</v>
      </c>
      <c r="L1517" s="11" t="s">
        <v>24</v>
      </c>
      <c r="M1517" s="10"/>
      <c r="N1517" s="10" t="str">
        <f aca="false">CONCATENATE(O1517,"_sch_",K1517,"_ly_",L1517)</f>
        <v>ge11_af_manual_delay_sch_4_ly_1</v>
      </c>
      <c r="O1517" s="3" t="s">
        <v>874</v>
      </c>
      <c r="P1517" s="3" t="s">
        <v>875</v>
      </c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840</v>
      </c>
      <c r="H1518" s="8" t="s">
        <v>24</v>
      </c>
      <c r="I1518" s="18" t="s">
        <v>24</v>
      </c>
      <c r="J1518" s="16" t="s">
        <v>873</v>
      </c>
      <c r="K1518" s="26" t="n">
        <v>5</v>
      </c>
      <c r="L1518" s="11" t="s">
        <v>24</v>
      </c>
      <c r="M1518" s="10"/>
      <c r="N1518" s="10" t="str">
        <f aca="false">CONCATENATE(O1518,"_sch_",K1518,"_ly_",L1518)</f>
        <v>ge11_af_manual_delay_sch_5_ly_1</v>
      </c>
      <c r="O1518" s="3" t="s">
        <v>874</v>
      </c>
      <c r="P1518" s="3" t="s">
        <v>875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841</v>
      </c>
      <c r="H1519" s="8" t="s">
        <v>24</v>
      </c>
      <c r="I1519" s="18" t="s">
        <v>24</v>
      </c>
      <c r="J1519" s="16" t="s">
        <v>873</v>
      </c>
      <c r="K1519" s="26" t="n">
        <v>6</v>
      </c>
      <c r="L1519" s="11" t="s">
        <v>24</v>
      </c>
      <c r="M1519" s="10"/>
      <c r="N1519" s="10" t="str">
        <f aca="false">CONCATENATE(O1519,"_sch_",K1519,"_ly_",L1519)</f>
        <v>ge11_af_manual_delay_sch_6_ly_1</v>
      </c>
      <c r="O1519" s="3" t="s">
        <v>874</v>
      </c>
      <c r="P1519" s="3" t="s">
        <v>875</v>
      </c>
    </row>
    <row r="1520" customFormat="false" ht="13.8" hidden="false" customHeight="false" outlineLevel="0" collapsed="false">
      <c r="A1520" s="8"/>
      <c r="B1520" s="9"/>
      <c r="C1520" s="9"/>
      <c r="D1520" s="9"/>
      <c r="E1520" s="10"/>
      <c r="F1520" s="8"/>
      <c r="G1520" s="8"/>
      <c r="H1520" s="8"/>
      <c r="I1520" s="18"/>
      <c r="J1520" s="27"/>
      <c r="K1520" s="28"/>
      <c r="L1520" s="11"/>
      <c r="M1520" s="10"/>
      <c r="N1520" s="10"/>
    </row>
    <row r="1521" customFormat="false" ht="13.8" hidden="false" customHeight="false" outlineLevel="0" collapsed="false">
      <c r="A1521" s="8" t="s">
        <v>119</v>
      </c>
      <c r="B1521" s="9" t="n">
        <v>54</v>
      </c>
      <c r="C1521" s="9" t="n">
        <v>0</v>
      </c>
      <c r="D1521" s="9" t="n">
        <v>74</v>
      </c>
      <c r="E1521" s="10" t="str">
        <f aca="false">DEC2HEX(HEX2DEC(A1521)+B1521*4096+HEX2DEC(D1521)*8,8)</f>
        <v>000B63A0</v>
      </c>
      <c r="F1521" s="8" t="s">
        <v>91</v>
      </c>
      <c r="G1521" s="8" t="s">
        <v>336</v>
      </c>
      <c r="H1521" s="8" t="s">
        <v>24</v>
      </c>
      <c r="I1521" s="18" t="s">
        <v>21</v>
      </c>
      <c r="J1521" s="16" t="s">
        <v>876</v>
      </c>
      <c r="K1521" s="26" t="n">
        <v>0</v>
      </c>
      <c r="L1521" s="11" t="s">
        <v>21</v>
      </c>
      <c r="M1521" s="10"/>
      <c r="N1521" s="10" t="str">
        <f aca="false">CONCATENATE(O1521,"_sch_",K1521,"_ly_",L1521)</f>
        <v>ge11_af_auto_delay_sch_0_ly_0</v>
      </c>
      <c r="O1521" s="3" t="s">
        <v>877</v>
      </c>
      <c r="P1521" s="3" t="s">
        <v>878</v>
      </c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74</v>
      </c>
      <c r="E1522" s="10" t="str">
        <f aca="false">DEC2HEX(HEX2DEC(A1522)+B1522*4096+HEX2DEC(D1522)*8,8)</f>
        <v>000B63A0</v>
      </c>
      <c r="F1522" s="8" t="s">
        <v>91</v>
      </c>
      <c r="G1522" s="8" t="s">
        <v>339</v>
      </c>
      <c r="H1522" s="8" t="s">
        <v>24</v>
      </c>
      <c r="I1522" s="18" t="s">
        <v>21</v>
      </c>
      <c r="J1522" s="16" t="s">
        <v>876</v>
      </c>
      <c r="K1522" s="26" t="n">
        <v>1</v>
      </c>
      <c r="L1522" s="11" t="s">
        <v>21</v>
      </c>
      <c r="M1522" s="10"/>
      <c r="N1522" s="10" t="str">
        <f aca="false">CONCATENATE(O1522,"_sch_",K1522,"_ly_",L1522)</f>
        <v>ge11_af_auto_delay_sch_1_ly_0</v>
      </c>
      <c r="O1522" s="3" t="s">
        <v>877</v>
      </c>
      <c r="P1522" s="3" t="s">
        <v>878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74</v>
      </c>
      <c r="E1523" s="10" t="str">
        <f aca="false">DEC2HEX(HEX2DEC(A1523)+B1523*4096+HEX2DEC(D1523)*8,8)</f>
        <v>000B63A0</v>
      </c>
      <c r="F1523" s="8" t="s">
        <v>91</v>
      </c>
      <c r="G1523" s="8" t="s">
        <v>342</v>
      </c>
      <c r="H1523" s="8" t="s">
        <v>24</v>
      </c>
      <c r="I1523" s="18" t="s">
        <v>21</v>
      </c>
      <c r="J1523" s="16" t="s">
        <v>876</v>
      </c>
      <c r="K1523" s="26" t="n">
        <v>2</v>
      </c>
      <c r="L1523" s="11" t="s">
        <v>21</v>
      </c>
      <c r="M1523" s="10"/>
      <c r="N1523" s="10" t="str">
        <f aca="false">CONCATENATE(O1523,"_sch_",K1523,"_ly_",L1523)</f>
        <v>ge11_af_auto_delay_sch_2_ly_0</v>
      </c>
      <c r="O1523" s="3" t="s">
        <v>877</v>
      </c>
      <c r="P1523" s="3" t="s">
        <v>878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74</v>
      </c>
      <c r="E1524" s="10" t="str">
        <f aca="false">DEC2HEX(HEX2DEC(A1524)+B1524*4096+HEX2DEC(D1524)*8,8)</f>
        <v>000B63A0</v>
      </c>
      <c r="F1524" s="8" t="s">
        <v>91</v>
      </c>
      <c r="G1524" s="8" t="s">
        <v>345</v>
      </c>
      <c r="H1524" s="8" t="s">
        <v>24</v>
      </c>
      <c r="I1524" s="18" t="s">
        <v>21</v>
      </c>
      <c r="J1524" s="16" t="s">
        <v>876</v>
      </c>
      <c r="K1524" s="26" t="n">
        <v>3</v>
      </c>
      <c r="L1524" s="11" t="s">
        <v>21</v>
      </c>
      <c r="M1524" s="10"/>
      <c r="N1524" s="10" t="str">
        <f aca="false">CONCATENATE(O1524,"_sch_",K1524,"_ly_",L1524)</f>
        <v>ge11_af_auto_delay_sch_3_ly_0</v>
      </c>
      <c r="O1524" s="3" t="s">
        <v>877</v>
      </c>
      <c r="P1524" s="3" t="s">
        <v>878</v>
      </c>
    </row>
    <row r="1525" customFormat="false" ht="13.8" hidden="false" customHeight="false" outlineLevel="0" collapsed="false">
      <c r="A1525" s="8" t="s">
        <v>119</v>
      </c>
      <c r="B1525" s="9" t="n">
        <v>54</v>
      </c>
      <c r="C1525" s="9" t="n">
        <v>0</v>
      </c>
      <c r="D1525" s="9" t="n">
        <v>74</v>
      </c>
      <c r="E1525" s="10" t="str">
        <f aca="false">DEC2HEX(HEX2DEC(A1525)+B1525*4096+HEX2DEC(D1525)*8,8)</f>
        <v>000B63A0</v>
      </c>
      <c r="F1525" s="8" t="s">
        <v>91</v>
      </c>
      <c r="G1525" s="8" t="s">
        <v>839</v>
      </c>
      <c r="H1525" s="8" t="s">
        <v>24</v>
      </c>
      <c r="I1525" s="18" t="s">
        <v>21</v>
      </c>
      <c r="J1525" s="16" t="s">
        <v>876</v>
      </c>
      <c r="K1525" s="26" t="n">
        <v>4</v>
      </c>
      <c r="L1525" s="11" t="s">
        <v>21</v>
      </c>
      <c r="M1525" s="10"/>
      <c r="N1525" s="10" t="str">
        <f aca="false">CONCATENATE(O1525,"_sch_",K1525,"_ly_",L1525)</f>
        <v>ge11_af_auto_delay_sch_4_ly_0</v>
      </c>
      <c r="O1525" s="3" t="s">
        <v>877</v>
      </c>
      <c r="P1525" s="3" t="s">
        <v>878</v>
      </c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840</v>
      </c>
      <c r="H1526" s="8" t="s">
        <v>24</v>
      </c>
      <c r="I1526" s="18" t="s">
        <v>21</v>
      </c>
      <c r="J1526" s="16" t="s">
        <v>876</v>
      </c>
      <c r="K1526" s="26" t="n">
        <v>5</v>
      </c>
      <c r="L1526" s="11" t="s">
        <v>21</v>
      </c>
      <c r="M1526" s="10"/>
      <c r="N1526" s="10" t="str">
        <f aca="false">CONCATENATE(O1526,"_sch_",K1526,"_ly_",L1526)</f>
        <v>ge11_af_auto_delay_sch_5_ly_0</v>
      </c>
      <c r="O1526" s="3" t="s">
        <v>877</v>
      </c>
      <c r="P1526" s="3" t="s">
        <v>878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841</v>
      </c>
      <c r="H1527" s="8" t="s">
        <v>24</v>
      </c>
      <c r="I1527" s="18" t="s">
        <v>21</v>
      </c>
      <c r="J1527" s="16" t="s">
        <v>876</v>
      </c>
      <c r="K1527" s="26" t="n">
        <v>6</v>
      </c>
      <c r="L1527" s="11" t="s">
        <v>21</v>
      </c>
      <c r="M1527" s="10"/>
      <c r="N1527" s="10" t="str">
        <f aca="false">CONCATENATE(O1527,"_sch_",K1527,"_ly_",L1527)</f>
        <v>ge11_af_auto_delay_sch_6_ly_0</v>
      </c>
      <c r="O1527" s="3" t="s">
        <v>877</v>
      </c>
      <c r="P1527" s="3" t="s">
        <v>878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879</v>
      </c>
      <c r="H1528" s="8" t="s">
        <v>24</v>
      </c>
      <c r="I1528" s="18" t="s">
        <v>21</v>
      </c>
      <c r="J1528" s="16" t="s">
        <v>880</v>
      </c>
      <c r="K1528" s="26" t="n">
        <v>0</v>
      </c>
      <c r="L1528" s="11" t="s">
        <v>21</v>
      </c>
      <c r="M1528" s="10"/>
      <c r="N1528" s="10" t="str">
        <f aca="false">CONCATENATE(O1528,"_sch_",K1528,"_ly_",L1528)</f>
        <v>ge11_af_auto_out_of_range_sch_0_ly_0</v>
      </c>
      <c r="O1528" s="3" t="s">
        <v>881</v>
      </c>
      <c r="P1528" s="3" t="s">
        <v>882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649</v>
      </c>
      <c r="H1529" s="8" t="s">
        <v>24</v>
      </c>
      <c r="I1529" s="18" t="s">
        <v>21</v>
      </c>
      <c r="J1529" s="16" t="s">
        <v>880</v>
      </c>
      <c r="K1529" s="26" t="n">
        <v>1</v>
      </c>
      <c r="L1529" s="11" t="s">
        <v>21</v>
      </c>
      <c r="M1529" s="10"/>
      <c r="N1529" s="10" t="str">
        <f aca="false">CONCATENATE(O1529,"_sch_",K1529,"_ly_",L1529)</f>
        <v>ge11_af_auto_out_of_range_sch_1_ly_0</v>
      </c>
      <c r="O1529" s="3" t="s">
        <v>881</v>
      </c>
      <c r="P1529" s="3" t="s">
        <v>882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652</v>
      </c>
      <c r="H1530" s="8" t="s">
        <v>24</v>
      </c>
      <c r="I1530" s="18" t="s">
        <v>21</v>
      </c>
      <c r="J1530" s="16" t="s">
        <v>880</v>
      </c>
      <c r="K1530" s="26" t="n">
        <v>2</v>
      </c>
      <c r="L1530" s="11" t="s">
        <v>21</v>
      </c>
      <c r="M1530" s="10"/>
      <c r="N1530" s="10" t="str">
        <f aca="false">CONCATENATE(O1530,"_sch_",K1530,"_ly_",L1530)</f>
        <v>ge11_af_auto_out_of_range_sch_2_ly_0</v>
      </c>
      <c r="O1530" s="3" t="s">
        <v>881</v>
      </c>
      <c r="P1530" s="3" t="s">
        <v>882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883</v>
      </c>
      <c r="H1531" s="8" t="s">
        <v>24</v>
      </c>
      <c r="I1531" s="18" t="s">
        <v>21</v>
      </c>
      <c r="J1531" s="16" t="s">
        <v>880</v>
      </c>
      <c r="K1531" s="26" t="n">
        <v>3</v>
      </c>
      <c r="L1531" s="11" t="s">
        <v>21</v>
      </c>
      <c r="M1531" s="10"/>
      <c r="N1531" s="10" t="str">
        <f aca="false">CONCATENATE(O1531,"_sch_",K1531,"_ly_",L1531)</f>
        <v>ge11_af_auto_out_of_range_sch_3_ly_0</v>
      </c>
      <c r="O1531" s="3" t="s">
        <v>881</v>
      </c>
      <c r="P1531" s="3" t="s">
        <v>882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884</v>
      </c>
      <c r="H1532" s="8" t="s">
        <v>24</v>
      </c>
      <c r="I1532" s="18" t="s">
        <v>21</v>
      </c>
      <c r="J1532" s="16" t="s">
        <v>880</v>
      </c>
      <c r="K1532" s="26" t="n">
        <v>4</v>
      </c>
      <c r="L1532" s="11" t="s">
        <v>21</v>
      </c>
      <c r="M1532" s="10"/>
      <c r="N1532" s="10" t="str">
        <f aca="false">CONCATENATE(O1532,"_sch_",K1532,"_ly_",L1532)</f>
        <v>ge11_af_auto_out_of_range_sch_4_ly_0</v>
      </c>
      <c r="O1532" s="3" t="s">
        <v>881</v>
      </c>
      <c r="P1532" s="3" t="s">
        <v>882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885</v>
      </c>
      <c r="H1533" s="8" t="s">
        <v>24</v>
      </c>
      <c r="I1533" s="18" t="s">
        <v>21</v>
      </c>
      <c r="J1533" s="16" t="s">
        <v>880</v>
      </c>
      <c r="K1533" s="26" t="n">
        <v>5</v>
      </c>
      <c r="L1533" s="11" t="s">
        <v>21</v>
      </c>
      <c r="M1533" s="10"/>
      <c r="N1533" s="10" t="str">
        <f aca="false">CONCATENATE(O1533,"_sch_",K1533,"_ly_",L1533)</f>
        <v>ge11_af_auto_out_of_range_sch_5_ly_0</v>
      </c>
      <c r="O1533" s="3" t="s">
        <v>881</v>
      </c>
      <c r="P1533" s="3" t="s">
        <v>882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886</v>
      </c>
      <c r="H1534" s="8" t="s">
        <v>24</v>
      </c>
      <c r="I1534" s="18" t="s">
        <v>21</v>
      </c>
      <c r="J1534" s="16" t="s">
        <v>880</v>
      </c>
      <c r="K1534" s="26" t="n">
        <v>6</v>
      </c>
      <c r="L1534" s="11" t="s">
        <v>21</v>
      </c>
      <c r="M1534" s="10"/>
      <c r="N1534" s="10" t="str">
        <f aca="false">CONCATENATE(O1534,"_sch_",K1534,"_ly_",L1534)</f>
        <v>ge11_af_auto_out_of_range_sch_6_ly_0</v>
      </c>
      <c r="O1534" s="3" t="s">
        <v>881</v>
      </c>
      <c r="P1534" s="3" t="s">
        <v>882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887</v>
      </c>
      <c r="H1535" s="8" t="s">
        <v>24</v>
      </c>
      <c r="I1535" s="18" t="s">
        <v>21</v>
      </c>
      <c r="J1535" s="16" t="s">
        <v>888</v>
      </c>
      <c r="K1535" s="26" t="n">
        <v>0</v>
      </c>
      <c r="L1535" s="11" t="s">
        <v>21</v>
      </c>
      <c r="M1535" s="10"/>
      <c r="N1535" s="10" t="str">
        <f aca="false">CONCATENATE(O1535,"_sch_",K1535,"_ly_",L1535)</f>
        <v>ge11_bc0_period_err_sch_0_ly_0</v>
      </c>
      <c r="O1535" s="3" t="s">
        <v>889</v>
      </c>
      <c r="P1535" s="3" t="s">
        <v>882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890</v>
      </c>
      <c r="H1536" s="8" t="s">
        <v>24</v>
      </c>
      <c r="I1536" s="18" t="s">
        <v>21</v>
      </c>
      <c r="J1536" s="16" t="s">
        <v>888</v>
      </c>
      <c r="K1536" s="26" t="n">
        <v>1</v>
      </c>
      <c r="L1536" s="11" t="s">
        <v>21</v>
      </c>
      <c r="M1536" s="10"/>
      <c r="N1536" s="10" t="str">
        <f aca="false">CONCATENATE(O1536,"_sch_",K1536,"_ly_",L1536)</f>
        <v>ge11_bc0_period_err_sch_1_ly_0</v>
      </c>
      <c r="O1536" s="3" t="s">
        <v>889</v>
      </c>
      <c r="P1536" s="3" t="s">
        <v>882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891</v>
      </c>
      <c r="H1537" s="8" t="s">
        <v>24</v>
      </c>
      <c r="I1537" s="18" t="s">
        <v>21</v>
      </c>
      <c r="J1537" s="16" t="s">
        <v>888</v>
      </c>
      <c r="K1537" s="26" t="n">
        <v>2</v>
      </c>
      <c r="L1537" s="11" t="s">
        <v>21</v>
      </c>
      <c r="M1537" s="10"/>
      <c r="N1537" s="10" t="str">
        <f aca="false">CONCATENATE(O1537,"_sch_",K1537,"_ly_",L1537)</f>
        <v>ge11_bc0_period_err_sch_2_ly_0</v>
      </c>
      <c r="O1537" s="3" t="s">
        <v>889</v>
      </c>
      <c r="P1537" s="3" t="s">
        <v>882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892</v>
      </c>
      <c r="H1538" s="8" t="s">
        <v>24</v>
      </c>
      <c r="I1538" s="18" t="s">
        <v>21</v>
      </c>
      <c r="J1538" s="16" t="s">
        <v>888</v>
      </c>
      <c r="K1538" s="26" t="n">
        <v>3</v>
      </c>
      <c r="L1538" s="11" t="s">
        <v>21</v>
      </c>
      <c r="M1538" s="10"/>
      <c r="N1538" s="10" t="str">
        <f aca="false">CONCATENATE(O1538,"_sch_",K1538,"_ly_",L1538)</f>
        <v>ge11_bc0_period_err_sch_3_ly_0</v>
      </c>
      <c r="O1538" s="3" t="s">
        <v>889</v>
      </c>
      <c r="P1538" s="3" t="s">
        <v>882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893</v>
      </c>
      <c r="H1539" s="8" t="s">
        <v>24</v>
      </c>
      <c r="I1539" s="18" t="s">
        <v>21</v>
      </c>
      <c r="J1539" s="16" t="s">
        <v>888</v>
      </c>
      <c r="K1539" s="26" t="n">
        <v>4</v>
      </c>
      <c r="L1539" s="11" t="s">
        <v>21</v>
      </c>
      <c r="M1539" s="10"/>
      <c r="N1539" s="10" t="str">
        <f aca="false">CONCATENATE(O1539,"_sch_",K1539,"_ly_",L1539)</f>
        <v>ge11_bc0_period_err_sch_4_ly_0</v>
      </c>
      <c r="O1539" s="3" t="s">
        <v>889</v>
      </c>
      <c r="P1539" s="3" t="s">
        <v>882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894</v>
      </c>
      <c r="H1540" s="8" t="s">
        <v>24</v>
      </c>
      <c r="I1540" s="18" t="s">
        <v>21</v>
      </c>
      <c r="J1540" s="16" t="s">
        <v>888</v>
      </c>
      <c r="K1540" s="26" t="n">
        <v>5</v>
      </c>
      <c r="L1540" s="11" t="s">
        <v>21</v>
      </c>
      <c r="M1540" s="10"/>
      <c r="N1540" s="10" t="str">
        <f aca="false">CONCATENATE(O1540,"_sch_",K1540,"_ly_",L1540)</f>
        <v>ge11_bc0_period_err_sch_5_ly_0</v>
      </c>
      <c r="O1540" s="3" t="s">
        <v>889</v>
      </c>
      <c r="P1540" s="3" t="s">
        <v>882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895</v>
      </c>
      <c r="H1541" s="8" t="s">
        <v>24</v>
      </c>
      <c r="I1541" s="18" t="s">
        <v>21</v>
      </c>
      <c r="J1541" s="16" t="s">
        <v>888</v>
      </c>
      <c r="K1541" s="26" t="n">
        <v>6</v>
      </c>
      <c r="L1541" s="11" t="s">
        <v>21</v>
      </c>
      <c r="M1541" s="10"/>
      <c r="N1541" s="10" t="str">
        <f aca="false">CONCATENATE(O1541,"_sch_",K1541,"_ly_",L1541)</f>
        <v>ge11_bc0_period_err_sch_6_ly_0</v>
      </c>
      <c r="O1541" s="3" t="s">
        <v>889</v>
      </c>
      <c r="P1541" s="3" t="s">
        <v>882</v>
      </c>
    </row>
    <row r="1542" customFormat="false" ht="13.8" hidden="false" customHeight="false" outlineLevel="0" collapsed="false">
      <c r="A1542" s="8"/>
      <c r="B1542" s="9"/>
      <c r="C1542" s="9"/>
      <c r="D1542" s="9"/>
      <c r="E1542" s="10"/>
      <c r="F1542" s="8"/>
      <c r="G1542" s="8"/>
      <c r="H1542" s="8"/>
      <c r="I1542" s="18"/>
      <c r="J1542" s="27"/>
      <c r="K1542" s="28"/>
      <c r="L1542" s="11"/>
      <c r="M1542" s="10"/>
      <c r="N1542" s="10"/>
    </row>
    <row r="1543" customFormat="false" ht="13.8" hidden="false" customHeight="false" outlineLevel="0" collapsed="false">
      <c r="A1543" s="8" t="s">
        <v>119</v>
      </c>
      <c r="B1543" s="9" t="n">
        <v>54</v>
      </c>
      <c r="C1543" s="9" t="n">
        <v>0</v>
      </c>
      <c r="D1543" s="9" t="n">
        <v>75</v>
      </c>
      <c r="E1543" s="10" t="str">
        <f aca="false">DEC2HEX(HEX2DEC(A1543)+B1543*4096+HEX2DEC(D1543)*8,8)</f>
        <v>000B63A8</v>
      </c>
      <c r="F1543" s="8" t="s">
        <v>91</v>
      </c>
      <c r="G1543" s="8" t="s">
        <v>336</v>
      </c>
      <c r="H1543" s="8" t="s">
        <v>24</v>
      </c>
      <c r="I1543" s="18" t="s">
        <v>21</v>
      </c>
      <c r="J1543" s="16" t="s">
        <v>876</v>
      </c>
      <c r="K1543" s="26" t="n">
        <v>0</v>
      </c>
      <c r="L1543" s="11" t="s">
        <v>24</v>
      </c>
      <c r="M1543" s="10"/>
      <c r="N1543" s="10" t="str">
        <f aca="false">CONCATENATE(O1543,"_sch_",K1543,"_ly_",L1543)</f>
        <v>ge11_af_auto_delay_sch_0_ly_1</v>
      </c>
      <c r="O1543" s="3" t="s">
        <v>877</v>
      </c>
      <c r="P1543" s="3" t="s">
        <v>878</v>
      </c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75</v>
      </c>
      <c r="E1544" s="10" t="str">
        <f aca="false">DEC2HEX(HEX2DEC(A1544)+B1544*4096+HEX2DEC(D1544)*8,8)</f>
        <v>000B63A8</v>
      </c>
      <c r="F1544" s="8" t="s">
        <v>91</v>
      </c>
      <c r="G1544" s="8" t="s">
        <v>339</v>
      </c>
      <c r="H1544" s="8" t="s">
        <v>24</v>
      </c>
      <c r="I1544" s="18" t="s">
        <v>21</v>
      </c>
      <c r="J1544" s="16" t="s">
        <v>876</v>
      </c>
      <c r="K1544" s="26" t="n">
        <v>1</v>
      </c>
      <c r="L1544" s="11" t="s">
        <v>24</v>
      </c>
      <c r="M1544" s="10"/>
      <c r="N1544" s="10" t="str">
        <f aca="false">CONCATENATE(O1544,"_sch_",K1544,"_ly_",L1544)</f>
        <v>ge11_af_auto_delay_sch_1_ly_1</v>
      </c>
      <c r="O1544" s="3" t="s">
        <v>877</v>
      </c>
      <c r="P1544" s="3" t="s">
        <v>878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75</v>
      </c>
      <c r="E1545" s="10" t="str">
        <f aca="false">DEC2HEX(HEX2DEC(A1545)+B1545*4096+HEX2DEC(D1545)*8,8)</f>
        <v>000B63A8</v>
      </c>
      <c r="F1545" s="8" t="s">
        <v>91</v>
      </c>
      <c r="G1545" s="8" t="s">
        <v>342</v>
      </c>
      <c r="H1545" s="8" t="s">
        <v>24</v>
      </c>
      <c r="I1545" s="18" t="s">
        <v>21</v>
      </c>
      <c r="J1545" s="16" t="s">
        <v>876</v>
      </c>
      <c r="K1545" s="26" t="n">
        <v>2</v>
      </c>
      <c r="L1545" s="11" t="s">
        <v>24</v>
      </c>
      <c r="M1545" s="10"/>
      <c r="N1545" s="10" t="str">
        <f aca="false">CONCATENATE(O1545,"_sch_",K1545,"_ly_",L1545)</f>
        <v>ge11_af_auto_delay_sch_2_ly_1</v>
      </c>
      <c r="O1545" s="3" t="s">
        <v>877</v>
      </c>
      <c r="P1545" s="3" t="s">
        <v>878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75</v>
      </c>
      <c r="E1546" s="10" t="str">
        <f aca="false">DEC2HEX(HEX2DEC(A1546)+B1546*4096+HEX2DEC(D1546)*8,8)</f>
        <v>000B63A8</v>
      </c>
      <c r="F1546" s="8" t="s">
        <v>91</v>
      </c>
      <c r="G1546" s="8" t="s">
        <v>345</v>
      </c>
      <c r="H1546" s="8" t="s">
        <v>24</v>
      </c>
      <c r="I1546" s="18" t="s">
        <v>21</v>
      </c>
      <c r="J1546" s="16" t="s">
        <v>876</v>
      </c>
      <c r="K1546" s="26" t="n">
        <v>3</v>
      </c>
      <c r="L1546" s="11" t="s">
        <v>24</v>
      </c>
      <c r="M1546" s="10"/>
      <c r="N1546" s="10" t="str">
        <f aca="false">CONCATENATE(O1546,"_sch_",K1546,"_ly_",L1546)</f>
        <v>ge11_af_auto_delay_sch_3_ly_1</v>
      </c>
      <c r="O1546" s="3" t="s">
        <v>877</v>
      </c>
      <c r="P1546" s="3" t="s">
        <v>878</v>
      </c>
    </row>
    <row r="1547" customFormat="false" ht="13.8" hidden="false" customHeight="false" outlineLevel="0" collapsed="false">
      <c r="A1547" s="8" t="s">
        <v>119</v>
      </c>
      <c r="B1547" s="9" t="n">
        <v>54</v>
      </c>
      <c r="C1547" s="9" t="n">
        <v>0</v>
      </c>
      <c r="D1547" s="9" t="n">
        <v>75</v>
      </c>
      <c r="E1547" s="10" t="str">
        <f aca="false">DEC2HEX(HEX2DEC(A1547)+B1547*4096+HEX2DEC(D1547)*8,8)</f>
        <v>000B63A8</v>
      </c>
      <c r="F1547" s="8" t="s">
        <v>91</v>
      </c>
      <c r="G1547" s="8" t="s">
        <v>839</v>
      </c>
      <c r="H1547" s="8" t="s">
        <v>24</v>
      </c>
      <c r="I1547" s="18" t="s">
        <v>21</v>
      </c>
      <c r="J1547" s="16" t="s">
        <v>876</v>
      </c>
      <c r="K1547" s="26" t="n">
        <v>4</v>
      </c>
      <c r="L1547" s="11" t="s">
        <v>24</v>
      </c>
      <c r="M1547" s="10"/>
      <c r="N1547" s="10" t="str">
        <f aca="false">CONCATENATE(O1547,"_sch_",K1547,"_ly_",L1547)</f>
        <v>ge11_af_auto_delay_sch_4_ly_1</v>
      </c>
      <c r="O1547" s="3" t="s">
        <v>877</v>
      </c>
      <c r="P1547" s="3" t="s">
        <v>878</v>
      </c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840</v>
      </c>
      <c r="H1548" s="8" t="s">
        <v>24</v>
      </c>
      <c r="I1548" s="18" t="s">
        <v>21</v>
      </c>
      <c r="J1548" s="16" t="s">
        <v>876</v>
      </c>
      <c r="K1548" s="26" t="n">
        <v>5</v>
      </c>
      <c r="L1548" s="11" t="s">
        <v>24</v>
      </c>
      <c r="M1548" s="10"/>
      <c r="N1548" s="10" t="str">
        <f aca="false">CONCATENATE(O1548,"_sch_",K1548,"_ly_",L1548)</f>
        <v>ge11_af_auto_delay_sch_5_ly_1</v>
      </c>
      <c r="O1548" s="3" t="s">
        <v>877</v>
      </c>
      <c r="P1548" s="3" t="s">
        <v>878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841</v>
      </c>
      <c r="H1549" s="8" t="s">
        <v>24</v>
      </c>
      <c r="I1549" s="18" t="s">
        <v>21</v>
      </c>
      <c r="J1549" s="16" t="s">
        <v>876</v>
      </c>
      <c r="K1549" s="26" t="n">
        <v>6</v>
      </c>
      <c r="L1549" s="11" t="s">
        <v>24</v>
      </c>
      <c r="M1549" s="10"/>
      <c r="N1549" s="10" t="str">
        <f aca="false">CONCATENATE(O1549,"_sch_",K1549,"_ly_",L1549)</f>
        <v>ge11_af_auto_delay_sch_6_ly_1</v>
      </c>
      <c r="O1549" s="3" t="s">
        <v>877</v>
      </c>
      <c r="P1549" s="3" t="s">
        <v>878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879</v>
      </c>
      <c r="H1550" s="8" t="s">
        <v>24</v>
      </c>
      <c r="I1550" s="18" t="s">
        <v>21</v>
      </c>
      <c r="J1550" s="16" t="s">
        <v>880</v>
      </c>
      <c r="K1550" s="26" t="n">
        <v>0</v>
      </c>
      <c r="L1550" s="11" t="s">
        <v>24</v>
      </c>
      <c r="M1550" s="10"/>
      <c r="N1550" s="10" t="str">
        <f aca="false">CONCATENATE(O1550,"_sch_",K1550,"_ly_",L1550)</f>
        <v>ge11_af_auto_out_of_range_sch_0_ly_1</v>
      </c>
      <c r="O1550" s="3" t="s">
        <v>881</v>
      </c>
      <c r="P1550" s="3" t="s">
        <v>882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649</v>
      </c>
      <c r="H1551" s="8" t="s">
        <v>24</v>
      </c>
      <c r="I1551" s="18" t="s">
        <v>21</v>
      </c>
      <c r="J1551" s="16" t="s">
        <v>880</v>
      </c>
      <c r="K1551" s="26" t="n">
        <v>1</v>
      </c>
      <c r="L1551" s="11" t="s">
        <v>24</v>
      </c>
      <c r="M1551" s="10"/>
      <c r="N1551" s="10" t="str">
        <f aca="false">CONCATENATE(O1551,"_sch_",K1551,"_ly_",L1551)</f>
        <v>ge11_af_auto_out_of_range_sch_1_ly_1</v>
      </c>
      <c r="O1551" s="3" t="s">
        <v>881</v>
      </c>
      <c r="P1551" s="3" t="s">
        <v>882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652</v>
      </c>
      <c r="H1552" s="8" t="s">
        <v>24</v>
      </c>
      <c r="I1552" s="18" t="s">
        <v>21</v>
      </c>
      <c r="J1552" s="16" t="s">
        <v>880</v>
      </c>
      <c r="K1552" s="26" t="n">
        <v>2</v>
      </c>
      <c r="L1552" s="11" t="s">
        <v>24</v>
      </c>
      <c r="M1552" s="10"/>
      <c r="N1552" s="10" t="str">
        <f aca="false">CONCATENATE(O1552,"_sch_",K1552,"_ly_",L1552)</f>
        <v>ge11_af_auto_out_of_range_sch_2_ly_1</v>
      </c>
      <c r="O1552" s="3" t="s">
        <v>881</v>
      </c>
      <c r="P1552" s="3" t="s">
        <v>882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883</v>
      </c>
      <c r="H1553" s="8" t="s">
        <v>24</v>
      </c>
      <c r="I1553" s="18" t="s">
        <v>21</v>
      </c>
      <c r="J1553" s="16" t="s">
        <v>880</v>
      </c>
      <c r="K1553" s="26" t="n">
        <v>3</v>
      </c>
      <c r="L1553" s="11" t="s">
        <v>24</v>
      </c>
      <c r="M1553" s="10"/>
      <c r="N1553" s="10" t="str">
        <f aca="false">CONCATENATE(O1553,"_sch_",K1553,"_ly_",L1553)</f>
        <v>ge11_af_auto_out_of_range_sch_3_ly_1</v>
      </c>
      <c r="O1553" s="3" t="s">
        <v>881</v>
      </c>
      <c r="P1553" s="3" t="s">
        <v>882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884</v>
      </c>
      <c r="H1554" s="8" t="s">
        <v>24</v>
      </c>
      <c r="I1554" s="18" t="s">
        <v>21</v>
      </c>
      <c r="J1554" s="16" t="s">
        <v>880</v>
      </c>
      <c r="K1554" s="26" t="n">
        <v>4</v>
      </c>
      <c r="L1554" s="11" t="s">
        <v>24</v>
      </c>
      <c r="M1554" s="10"/>
      <c r="N1554" s="10" t="str">
        <f aca="false">CONCATENATE(O1554,"_sch_",K1554,"_ly_",L1554)</f>
        <v>ge11_af_auto_out_of_range_sch_4_ly_1</v>
      </c>
      <c r="O1554" s="3" t="s">
        <v>881</v>
      </c>
      <c r="P1554" s="3" t="s">
        <v>882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885</v>
      </c>
      <c r="H1555" s="8" t="s">
        <v>24</v>
      </c>
      <c r="I1555" s="18" t="s">
        <v>21</v>
      </c>
      <c r="J1555" s="16" t="s">
        <v>880</v>
      </c>
      <c r="K1555" s="26" t="n">
        <v>5</v>
      </c>
      <c r="L1555" s="11" t="s">
        <v>24</v>
      </c>
      <c r="M1555" s="10"/>
      <c r="N1555" s="10" t="str">
        <f aca="false">CONCATENATE(O1555,"_sch_",K1555,"_ly_",L1555)</f>
        <v>ge11_af_auto_out_of_range_sch_5_ly_1</v>
      </c>
      <c r="O1555" s="3" t="s">
        <v>881</v>
      </c>
      <c r="P1555" s="3" t="s">
        <v>882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886</v>
      </c>
      <c r="H1556" s="8" t="s">
        <v>24</v>
      </c>
      <c r="I1556" s="18" t="s">
        <v>21</v>
      </c>
      <c r="J1556" s="16" t="s">
        <v>880</v>
      </c>
      <c r="K1556" s="26" t="n">
        <v>6</v>
      </c>
      <c r="L1556" s="11" t="s">
        <v>24</v>
      </c>
      <c r="M1556" s="10"/>
      <c r="N1556" s="10" t="str">
        <f aca="false">CONCATENATE(O1556,"_sch_",K1556,"_ly_",L1556)</f>
        <v>ge11_af_auto_out_of_range_sch_6_ly_1</v>
      </c>
      <c r="O1556" s="3" t="s">
        <v>881</v>
      </c>
      <c r="P1556" s="3" t="s">
        <v>882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887</v>
      </c>
      <c r="H1557" s="8" t="s">
        <v>24</v>
      </c>
      <c r="I1557" s="18" t="s">
        <v>21</v>
      </c>
      <c r="J1557" s="16" t="s">
        <v>888</v>
      </c>
      <c r="K1557" s="26" t="n">
        <v>0</v>
      </c>
      <c r="L1557" s="11" t="s">
        <v>24</v>
      </c>
      <c r="M1557" s="10"/>
      <c r="N1557" s="10" t="str">
        <f aca="false">CONCATENATE(O1557,"_sch_",K1557,"_ly_",L1557)</f>
        <v>ge11_bc0_period_err_sch_0_ly_1</v>
      </c>
      <c r="O1557" s="3" t="s">
        <v>889</v>
      </c>
      <c r="P1557" s="3" t="s">
        <v>882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890</v>
      </c>
      <c r="H1558" s="8" t="s">
        <v>24</v>
      </c>
      <c r="I1558" s="18" t="s">
        <v>21</v>
      </c>
      <c r="J1558" s="16" t="s">
        <v>888</v>
      </c>
      <c r="K1558" s="26" t="n">
        <v>1</v>
      </c>
      <c r="L1558" s="11" t="s">
        <v>24</v>
      </c>
      <c r="M1558" s="10"/>
      <c r="N1558" s="10" t="str">
        <f aca="false">CONCATENATE(O1558,"_sch_",K1558,"_ly_",L1558)</f>
        <v>ge11_bc0_period_err_sch_1_ly_1</v>
      </c>
      <c r="O1558" s="3" t="s">
        <v>889</v>
      </c>
      <c r="P1558" s="3" t="s">
        <v>882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891</v>
      </c>
      <c r="H1559" s="8" t="s">
        <v>24</v>
      </c>
      <c r="I1559" s="18" t="s">
        <v>21</v>
      </c>
      <c r="J1559" s="16" t="s">
        <v>888</v>
      </c>
      <c r="K1559" s="26" t="n">
        <v>2</v>
      </c>
      <c r="L1559" s="11" t="s">
        <v>24</v>
      </c>
      <c r="M1559" s="10"/>
      <c r="N1559" s="10" t="str">
        <f aca="false">CONCATENATE(O1559,"_sch_",K1559,"_ly_",L1559)</f>
        <v>ge11_bc0_period_err_sch_2_ly_1</v>
      </c>
      <c r="O1559" s="3" t="s">
        <v>889</v>
      </c>
      <c r="P1559" s="3" t="s">
        <v>882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892</v>
      </c>
      <c r="H1560" s="8" t="s">
        <v>24</v>
      </c>
      <c r="I1560" s="18" t="s">
        <v>21</v>
      </c>
      <c r="J1560" s="16" t="s">
        <v>888</v>
      </c>
      <c r="K1560" s="26" t="n">
        <v>3</v>
      </c>
      <c r="L1560" s="11" t="s">
        <v>24</v>
      </c>
      <c r="M1560" s="10"/>
      <c r="N1560" s="10" t="str">
        <f aca="false">CONCATENATE(O1560,"_sch_",K1560,"_ly_",L1560)</f>
        <v>ge11_bc0_period_err_sch_3_ly_1</v>
      </c>
      <c r="O1560" s="3" t="s">
        <v>889</v>
      </c>
      <c r="P1560" s="3" t="s">
        <v>882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893</v>
      </c>
      <c r="H1561" s="8" t="s">
        <v>24</v>
      </c>
      <c r="I1561" s="18" t="s">
        <v>21</v>
      </c>
      <c r="J1561" s="16" t="s">
        <v>888</v>
      </c>
      <c r="K1561" s="26" t="n">
        <v>4</v>
      </c>
      <c r="L1561" s="11" t="s">
        <v>24</v>
      </c>
      <c r="M1561" s="10"/>
      <c r="N1561" s="10" t="str">
        <f aca="false">CONCATENATE(O1561,"_sch_",K1561,"_ly_",L1561)</f>
        <v>ge11_bc0_period_err_sch_4_ly_1</v>
      </c>
      <c r="O1561" s="3" t="s">
        <v>889</v>
      </c>
      <c r="P1561" s="3" t="s">
        <v>882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894</v>
      </c>
      <c r="H1562" s="8" t="s">
        <v>24</v>
      </c>
      <c r="I1562" s="18" t="s">
        <v>21</v>
      </c>
      <c r="J1562" s="16" t="s">
        <v>888</v>
      </c>
      <c r="K1562" s="26" t="n">
        <v>5</v>
      </c>
      <c r="L1562" s="11" t="s">
        <v>24</v>
      </c>
      <c r="M1562" s="10"/>
      <c r="N1562" s="10" t="str">
        <f aca="false">CONCATENATE(O1562,"_sch_",K1562,"_ly_",L1562)</f>
        <v>ge11_bc0_period_err_sch_5_ly_1</v>
      </c>
      <c r="O1562" s="3" t="s">
        <v>889</v>
      </c>
      <c r="P1562" s="3" t="s">
        <v>882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895</v>
      </c>
      <c r="H1563" s="8" t="s">
        <v>24</v>
      </c>
      <c r="I1563" s="18" t="s">
        <v>21</v>
      </c>
      <c r="J1563" s="16" t="s">
        <v>888</v>
      </c>
      <c r="K1563" s="26" t="n">
        <v>6</v>
      </c>
      <c r="L1563" s="11" t="s">
        <v>24</v>
      </c>
      <c r="M1563" s="10"/>
      <c r="N1563" s="10" t="str">
        <f aca="false">CONCATENATE(O1563,"_sch_",K1563,"_ly_",L1563)</f>
        <v>ge11_bc0_period_err_sch_6_ly_1</v>
      </c>
      <c r="O1563" s="3" t="s">
        <v>889</v>
      </c>
      <c r="P1563" s="3" t="s">
        <v>882</v>
      </c>
    </row>
    <row r="1564" customFormat="false" ht="13.8" hidden="false" customHeight="false" outlineLevel="0" collapsed="false">
      <c r="A1564" s="8"/>
      <c r="B1564" s="9"/>
      <c r="C1564" s="9"/>
      <c r="D1564" s="9"/>
      <c r="E1564" s="10"/>
      <c r="F1564" s="8"/>
      <c r="G1564" s="8"/>
      <c r="H1564" s="8"/>
      <c r="I1564" s="18"/>
      <c r="J1564" s="27"/>
      <c r="K1564" s="28"/>
      <c r="L1564" s="11"/>
      <c r="M1564" s="10"/>
      <c r="N1564" s="10"/>
    </row>
    <row r="1565" customFormat="false" ht="14.4" hidden="false" customHeight="false" outlineLevel="0" collapsed="false">
      <c r="A1565" s="8" t="s">
        <v>119</v>
      </c>
      <c r="B1565" s="9" t="n">
        <v>54</v>
      </c>
      <c r="C1565" s="9" t="n">
        <v>0</v>
      </c>
      <c r="D1565" s="9" t="n">
        <v>76</v>
      </c>
      <c r="E1565" s="10" t="str">
        <f aca="false">DEC2HEX(HEX2DEC(A1565)+B1565*4096+HEX2DEC(D1565)*8,8)</f>
        <v>000B63B0</v>
      </c>
      <c r="F1565" s="8" t="s">
        <v>91</v>
      </c>
      <c r="G1565" s="8" t="s">
        <v>220</v>
      </c>
      <c r="H1565" s="8" t="s">
        <v>24</v>
      </c>
      <c r="I1565" s="18" t="s">
        <v>24</v>
      </c>
      <c r="J1565" s="16" t="s">
        <v>896</v>
      </c>
      <c r="K1565" s="26"/>
      <c r="L1565" s="11"/>
      <c r="M1565" s="10"/>
      <c r="N1565" s="3" t="s">
        <v>897</v>
      </c>
      <c r="P1565" s="3" t="s">
        <v>898</v>
      </c>
    </row>
    <row r="1566" customFormat="false" ht="14.4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76</v>
      </c>
      <c r="E1566" s="10" t="str">
        <f aca="false">DEC2HEX(HEX2DEC(A1566)+B1566*4096+HEX2DEC(D1566)*8,8)</f>
        <v>000B63B0</v>
      </c>
      <c r="F1566" s="8" t="s">
        <v>91</v>
      </c>
      <c r="G1566" s="8" t="s">
        <v>186</v>
      </c>
      <c r="H1566" s="8" t="s">
        <v>24</v>
      </c>
      <c r="I1566" s="18" t="s">
        <v>24</v>
      </c>
      <c r="J1566" s="16" t="s">
        <v>899</v>
      </c>
      <c r="K1566" s="26"/>
      <c r="L1566" s="11"/>
      <c r="M1566" s="10"/>
      <c r="N1566" s="3" t="s">
        <v>900</v>
      </c>
      <c r="P1566" s="3" t="s">
        <v>901</v>
      </c>
    </row>
    <row r="1567" customFormat="false" ht="14.4" hidden="false" customHeight="false" outlineLevel="0" collapsed="false">
      <c r="A1567" s="8"/>
      <c r="B1567" s="9"/>
      <c r="C1567" s="9"/>
      <c r="D1567" s="9"/>
      <c r="E1567" s="10"/>
      <c r="F1567" s="8"/>
      <c r="G1567" s="8"/>
      <c r="H1567" s="8"/>
      <c r="I1567" s="18"/>
      <c r="J1567" s="27"/>
      <c r="K1567" s="28"/>
      <c r="L1567" s="11"/>
      <c r="M1567" s="10"/>
      <c r="N1567" s="10"/>
    </row>
    <row r="1568" customFormat="false" ht="14.4" hidden="false" customHeight="false" outlineLevel="0" collapsed="false">
      <c r="A1568" s="8" t="s">
        <v>119</v>
      </c>
      <c r="B1568" s="9" t="n">
        <v>55</v>
      </c>
      <c r="C1568" s="9" t="n">
        <v>0</v>
      </c>
      <c r="D1568" s="9" t="n">
        <v>0</v>
      </c>
      <c r="E1568" s="10" t="str">
        <f aca="false">DEC2HEX(HEX2DEC(A1568)+B1568*4096+HEX2DEC(D1568)*8,8)</f>
        <v>000B7000</v>
      </c>
      <c r="F1568" s="8" t="s">
        <v>902</v>
      </c>
      <c r="G1568" s="8" t="s">
        <v>23</v>
      </c>
      <c r="H1568" s="8" t="s">
        <v>24</v>
      </c>
      <c r="I1568" s="18" t="s">
        <v>24</v>
      </c>
      <c r="J1568" s="16" t="s">
        <v>903</v>
      </c>
      <c r="K1568" s="26"/>
      <c r="L1568" s="11"/>
      <c r="M1568" s="10"/>
      <c r="N1568" s="10" t="s">
        <v>904</v>
      </c>
    </row>
    <row r="1569" customFormat="false" ht="14.4" hidden="false" customHeight="false" outlineLevel="0" collapsed="false">
      <c r="A1569" s="8" t="s">
        <v>119</v>
      </c>
      <c r="B1569" s="9" t="n">
        <v>56</v>
      </c>
      <c r="C1569" s="9" t="n">
        <v>0</v>
      </c>
      <c r="D1569" s="9" t="n">
        <v>0</v>
      </c>
      <c r="E1569" s="10" t="str">
        <f aca="false">DEC2HEX(HEX2DEC(A1569)+B1569*4096+HEX2DEC(D1569)*8,8)</f>
        <v>000B8000</v>
      </c>
      <c r="F1569" s="8" t="s">
        <v>902</v>
      </c>
      <c r="G1569" s="8" t="s">
        <v>23</v>
      </c>
      <c r="H1569" s="8" t="s">
        <v>24</v>
      </c>
      <c r="I1569" s="18" t="s">
        <v>24</v>
      </c>
      <c r="J1569" s="16" t="s">
        <v>905</v>
      </c>
      <c r="K1569" s="26"/>
      <c r="L1569" s="11"/>
      <c r="M1569" s="10"/>
      <c r="N1569" s="10" t="s">
        <v>906</v>
      </c>
    </row>
    <row r="1570" customFormat="false" ht="14.4" hidden="false" customHeight="false" outlineLevel="0" collapsed="false">
      <c r="A1570" s="8"/>
      <c r="B1570" s="9"/>
      <c r="C1570" s="9"/>
      <c r="D1570" s="9"/>
      <c r="E1570" s="10"/>
      <c r="F1570" s="8"/>
      <c r="G1570" s="10"/>
      <c r="H1570" s="8"/>
      <c r="I1570" s="8"/>
      <c r="J1570" s="8"/>
      <c r="K1570" s="10"/>
      <c r="L1570" s="11"/>
      <c r="M1570" s="10"/>
      <c r="N1570" s="10"/>
    </row>
    <row r="1571" customFormat="false" ht="14.4" hidden="false" customHeight="false" outlineLevel="0" collapsed="false">
      <c r="A1571" s="8" t="s">
        <v>907</v>
      </c>
      <c r="B1571" s="9"/>
      <c r="C1571" s="9"/>
      <c r="D1571" s="8"/>
      <c r="E1571" s="10" t="s">
        <v>908</v>
      </c>
      <c r="F1571" s="8" t="s">
        <v>909</v>
      </c>
      <c r="G1571" s="8" t="s">
        <v>910</v>
      </c>
      <c r="H1571" s="8" t="s">
        <v>24</v>
      </c>
      <c r="I1571" s="8" t="s">
        <v>24</v>
      </c>
      <c r="J1571" s="8" t="s">
        <v>911</v>
      </c>
      <c r="K1571" s="10"/>
      <c r="L1571" s="8"/>
      <c r="M1571" s="10"/>
      <c r="N1571" s="10" t="s">
        <v>912</v>
      </c>
    </row>
    <row r="1572" customFormat="false" ht="14.4" hidden="false" customHeight="false" outlineLevel="0" collapsed="false">
      <c r="A1572" s="8" t="s">
        <v>907</v>
      </c>
      <c r="B1572" s="9"/>
      <c r="C1572" s="9"/>
      <c r="D1572" s="8"/>
      <c r="E1572" s="8" t="s">
        <v>913</v>
      </c>
      <c r="F1572" s="8" t="s">
        <v>909</v>
      </c>
      <c r="G1572" s="8" t="s">
        <v>910</v>
      </c>
      <c r="H1572" s="8" t="s">
        <v>24</v>
      </c>
      <c r="I1572" s="8" t="s">
        <v>24</v>
      </c>
      <c r="J1572" s="8" t="s">
        <v>914</v>
      </c>
      <c r="K1572" s="10"/>
      <c r="L1572" s="8"/>
      <c r="M1572" s="10"/>
      <c r="N1572" s="10" t="s">
        <v>915</v>
      </c>
    </row>
    <row r="1573" customFormat="false" ht="14.4" hidden="false" customHeight="false" outlineLevel="0" collapsed="false">
      <c r="A1573" s="8"/>
      <c r="B1573" s="9"/>
      <c r="C1573" s="9"/>
      <c r="D1573" s="8"/>
      <c r="E1573" s="10"/>
      <c r="F1573" s="8"/>
      <c r="G1573" s="8"/>
      <c r="H1573" s="8"/>
      <c r="I1573" s="8"/>
      <c r="J1573" s="8"/>
      <c r="K1573" s="10"/>
      <c r="L1573" s="8"/>
      <c r="M1573" s="10"/>
      <c r="N1573" s="10"/>
    </row>
    <row r="1574" customFormat="false" ht="14.4" hidden="false" customHeight="false" outlineLevel="0" collapsed="false">
      <c r="A1574" s="8" t="s">
        <v>916</v>
      </c>
      <c r="B1574" s="9"/>
      <c r="C1574" s="9"/>
      <c r="D1574" s="8"/>
      <c r="E1574" s="8" t="s">
        <v>917</v>
      </c>
      <c r="F1574" s="8" t="s">
        <v>918</v>
      </c>
      <c r="G1574" s="8" t="s">
        <v>23</v>
      </c>
      <c r="H1574" s="8" t="s">
        <v>24</v>
      </c>
      <c r="I1574" s="8" t="s">
        <v>24</v>
      </c>
      <c r="J1574" s="8" t="s">
        <v>919</v>
      </c>
      <c r="K1574" s="10"/>
      <c r="L1574" s="8"/>
      <c r="M1574" s="10"/>
      <c r="N1574" s="10" t="s">
        <v>920</v>
      </c>
    </row>
    <row r="1575" customFormat="false" ht="14.4" hidden="false" customHeight="false" outlineLevel="0" collapsed="false">
      <c r="A1575" s="8"/>
      <c r="B1575" s="9"/>
      <c r="C1575" s="9"/>
      <c r="D1575" s="8"/>
      <c r="E1575" s="10"/>
      <c r="F1575" s="8"/>
      <c r="G1575" s="8"/>
      <c r="H1575" s="8"/>
      <c r="I1575" s="8"/>
      <c r="J1575" s="8"/>
      <c r="K1575" s="10"/>
      <c r="L1575" s="8"/>
      <c r="M1575" s="10"/>
      <c r="N1575" s="10"/>
    </row>
    <row r="1576" customFormat="false" ht="14.4" hidden="false" customHeight="false" outlineLevel="0" collapsed="false">
      <c r="A1576" s="23"/>
      <c r="B1576" s="29"/>
      <c r="C1576" s="29"/>
      <c r="D1576" s="23"/>
      <c r="E1576" s="23" t="s">
        <v>921</v>
      </c>
      <c r="F1576" s="23" t="s">
        <v>922</v>
      </c>
      <c r="G1576" s="23" t="s">
        <v>923</v>
      </c>
      <c r="H1576" s="23" t="s">
        <v>24</v>
      </c>
      <c r="I1576" s="23" t="s">
        <v>24</v>
      </c>
      <c r="J1576" s="23" t="s">
        <v>924</v>
      </c>
      <c r="K1576" s="23"/>
      <c r="L1576" s="23"/>
      <c r="M1576" s="23"/>
      <c r="N1576" s="23" t="s">
        <v>925</v>
      </c>
    </row>
    <row r="1577" customFormat="false" ht="14.4" hidden="false" customHeight="false" outlineLevel="0" collapsed="false">
      <c r="A1577" s="24"/>
      <c r="B1577" s="20"/>
      <c r="C1577" s="20"/>
      <c r="D1577" s="24"/>
      <c r="E1577" s="24" t="s">
        <v>926</v>
      </c>
      <c r="F1577" s="24" t="s">
        <v>927</v>
      </c>
      <c r="G1577" s="24" t="s">
        <v>928</v>
      </c>
      <c r="H1577" s="24" t="s">
        <v>24</v>
      </c>
      <c r="I1577" s="24" t="s">
        <v>24</v>
      </c>
      <c r="J1577" s="24" t="s">
        <v>929</v>
      </c>
      <c r="K1577" s="16"/>
      <c r="L1577" s="24"/>
      <c r="M1577" s="16"/>
      <c r="N1577" s="16" t="s">
        <v>930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2022-03-22T09:54:07Z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