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dministrator\Documents\Excel Tutorial and Files\Done Exercise\"/>
    </mc:Choice>
  </mc:AlternateContent>
  <xr:revisionPtr revIDLastSave="0" documentId="8_{959A598C-10EE-41C4-BB07-CCDFBF258F1C}" xr6:coauthVersionLast="47" xr6:coauthVersionMax="47" xr10:uidLastSave="{00000000-0000-0000-0000-000000000000}"/>
  <bookViews>
    <workbookView xWindow="-120" yWindow="-120" windowWidth="29040" windowHeight="15840"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T3" i="8" l="1"/>
  <c r="U3" i="8"/>
  <c r="V3" i="8" s="1"/>
  <c r="T4" i="8"/>
  <c r="U4" i="8"/>
  <c r="V4" i="8" s="1"/>
  <c r="T5" i="8"/>
  <c r="U5" i="8" s="1"/>
  <c r="V5" i="8" s="1"/>
  <c r="T6" i="8"/>
  <c r="V6" i="8" s="1"/>
  <c r="U6" i="8"/>
  <c r="T7" i="8"/>
  <c r="U7" i="8" s="1"/>
  <c r="T8" i="8"/>
  <c r="U8" i="8" s="1"/>
  <c r="V8" i="8" s="1"/>
  <c r="T9" i="8"/>
  <c r="U9" i="8"/>
  <c r="V9" i="8"/>
  <c r="T10" i="8"/>
  <c r="U10" i="8" s="1"/>
  <c r="T11" i="8"/>
  <c r="U11" i="8" s="1"/>
  <c r="T12" i="8"/>
  <c r="U12" i="8"/>
  <c r="V12" i="8" s="1"/>
  <c r="T13" i="8"/>
  <c r="T14" i="8"/>
  <c r="U14" i="8"/>
  <c r="V14" i="8" s="1"/>
  <c r="T15" i="8"/>
  <c r="U15" i="8" s="1"/>
  <c r="T16" i="8"/>
  <c r="U16" i="8"/>
  <c r="V16" i="8" s="1"/>
  <c r="T17" i="8"/>
  <c r="U17" i="8" s="1"/>
  <c r="T18" i="8"/>
  <c r="U18" i="8" s="1"/>
  <c r="T19" i="8"/>
  <c r="U19" i="8"/>
  <c r="V19" i="8" s="1"/>
  <c r="T20" i="8"/>
  <c r="U20" i="8"/>
  <c r="V20" i="8" s="1"/>
  <c r="T21" i="8"/>
  <c r="U21" i="8"/>
  <c r="V21" i="8"/>
  <c r="V2" i="8"/>
  <c r="T2" i="8"/>
  <c r="U2" i="8"/>
  <c r="O3" i="8"/>
  <c r="O4" i="8"/>
  <c r="O5" i="8"/>
  <c r="O6" i="8"/>
  <c r="O7" i="8"/>
  <c r="O8" i="8"/>
  <c r="O9" i="8"/>
  <c r="O10" i="8"/>
  <c r="O11" i="8"/>
  <c r="O12" i="8"/>
  <c r="O13" i="8"/>
  <c r="O14" i="8"/>
  <c r="O15" i="8"/>
  <c r="O16" i="8"/>
  <c r="O17" i="8"/>
  <c r="O18" i="8"/>
  <c r="O19" i="8"/>
  <c r="O20" i="8"/>
  <c r="O21" i="8"/>
  <c r="O2" i="8"/>
  <c r="M3" i="8"/>
  <c r="M4" i="8"/>
  <c r="M5" i="8"/>
  <c r="M6" i="8"/>
  <c r="M7" i="8"/>
  <c r="M8" i="8"/>
  <c r="M9" i="8"/>
  <c r="M10" i="8"/>
  <c r="M11" i="8"/>
  <c r="M12" i="8"/>
  <c r="M13" i="8"/>
  <c r="M14" i="8"/>
  <c r="M15" i="8"/>
  <c r="M16" i="8"/>
  <c r="M17" i="8"/>
  <c r="M18" i="8"/>
  <c r="M19" i="8"/>
  <c r="M20" i="8"/>
  <c r="M21" i="8"/>
  <c r="M2" i="8"/>
  <c r="L3" i="8"/>
  <c r="L4" i="8"/>
  <c r="L5" i="8"/>
  <c r="L6" i="8"/>
  <c r="L7" i="8"/>
  <c r="L8" i="8"/>
  <c r="L9" i="8"/>
  <c r="L10" i="8"/>
  <c r="L11" i="8"/>
  <c r="L12" i="8"/>
  <c r="L13" i="8"/>
  <c r="L14" i="8"/>
  <c r="L15" i="8"/>
  <c r="L16" i="8"/>
  <c r="L17" i="8"/>
  <c r="L18" i="8"/>
  <c r="L19" i="8"/>
  <c r="L20" i="8"/>
  <c r="L21" i="8"/>
  <c r="L2" i="8"/>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13" i="8" l="1"/>
  <c r="V13" i="8" s="1"/>
  <c r="V11" i="8"/>
  <c r="V10" i="8"/>
  <c r="V18" i="8"/>
  <c r="V7" i="8"/>
  <c r="V17" i="8"/>
  <c r="V15"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<sst xmlns="http://schemas.openxmlformats.org/spreadsheetml/2006/main" count="609" uniqueCount="95">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</sst>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T2" sqref="T2"/>
    </sheetView>
  </sheetViews>
  <sheetFormatPr defaultRowHeight="15" x14ac:dyDescent="0.25"/>
  <cols>
    <col min="1" max="1" width="17.5703125" customWidth="1"/>
    <col min="2" max="2" width="14.28515625" customWidth="1"/>
    <col min="3" max="3" width="27.28515625" hidden="1" customWidth="1"/>
    <col min="4" max="4" width="17.5703125" style="9" hidden="1" customWidth="1"/>
    <col min="5" max="5" width="26.28515625" hidden="1" customWidth="1"/>
    <col min="6" max="6" width="11" hidden="1" customWidth="1"/>
    <col min="7" max="7" width="22" bestFit="1" customWidth="1"/>
    <col min="8" max="8" width="40" hidden="1" customWidth="1"/>
    <col min="9" max="9" width="8.85546875" hidden="1" customWidth="1"/>
    <col min="10" max="10" width="34.7109375" hidden="1"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 TRUE, F2:G2)</f>
        <v>457 Oak St San Jose, CA, 95101</v>
      </c>
      <c r="L2" t="str">
        <f>LEFT(B2,  FIND(" ", B2)-1)</f>
        <v>Pam</v>
      </c>
      <c r="M2" t="str">
        <f>RIGHT(B2, LEN(B2) - FIND(" ", B2))</f>
        <v>Beesly</v>
      </c>
      <c r="O2" t="str">
        <f>RIGHT(A2, 3)</f>
        <v>548</v>
      </c>
      <c r="Q2">
        <f>FIND(",", G2)+LEN(", ")</f>
        <v>11</v>
      </c>
      <c r="R2">
        <f>FIND(",",G2,Q2)</f>
        <v>13</v>
      </c>
      <c r="S2" t="str">
        <f>MID(G2,Q2,R2-Q2)</f>
        <v>CA</v>
      </c>
      <c r="T2">
        <f>FIND(",", G2)+LEN(", ")</f>
        <v>11</v>
      </c>
      <c r="U2">
        <f>FIND(",", G2,T2)</f>
        <v>13</v>
      </c>
      <c r="V2" t="str">
        <f>MID(G2, T2, U2-T2)</f>
        <v>CA</v>
      </c>
    </row>
    <row r="3" spans="1:22" x14ac:dyDescent="0.25">
      <c r="A3" s="5" t="s">
        <v>71</v>
      </c>
      <c r="B3" s="1" t="s">
        <v>38</v>
      </c>
      <c r="C3" s="1" t="s">
        <v>5</v>
      </c>
      <c r="D3" s="11">
        <v>45055.40662037037</v>
      </c>
      <c r="E3" s="1" t="s">
        <v>39</v>
      </c>
      <c r="F3" s="1" t="s">
        <v>25</v>
      </c>
      <c r="G3" s="1" t="s">
        <v>26</v>
      </c>
      <c r="H3" s="6" t="s">
        <v>14</v>
      </c>
      <c r="J3" t="str">
        <f t="shared" ref="J3:J21" si="0">_xlfn.TEXTJOIN(" ", TRUE, F3:G3)</f>
        <v>203 Birch St Chicago, IL, 60601</v>
      </c>
      <c r="L3" t="str">
        <f t="shared" ref="L3:L21" si="1">LEFT(B3,  FIND(" ", B3)-1)</f>
        <v>Michael</v>
      </c>
      <c r="M3" t="str">
        <f t="shared" ref="M3:M21" si="2">RIGHT(B3, LEN(B3) - FIND(" ", B3))</f>
        <v>Scott</v>
      </c>
      <c r="O3" t="str">
        <f t="shared" ref="O3:O21" si="3">RIGHT(A3, 3)</f>
        <v>549</v>
      </c>
      <c r="Q3">
        <f t="shared" ref="Q3:Q21" si="4">FIND(",", G3)+LEN(", ")</f>
        <v>10</v>
      </c>
      <c r="R3">
        <f t="shared" ref="R3:R21" si="5">FIND(",",G3,Q3)</f>
        <v>12</v>
      </c>
      <c r="S3" t="str">
        <f t="shared" ref="S3:S21" si="6">MID(G3,Q3,R3-Q3)</f>
        <v>IL</v>
      </c>
      <c r="T3">
        <f t="shared" ref="T3:T21" si="7">FIND(",", G3)+LEN(", ")</f>
        <v>10</v>
      </c>
      <c r="U3">
        <f t="shared" ref="U3:U21" si="8">FIND(",", G3,T3)</f>
        <v>12</v>
      </c>
      <c r="V3" t="str">
        <f t="shared" ref="V3:V21" si="9">MID(G3, T3, 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f t="shared" si="1"/>
        <v>Kevin</v>
      </c>
      <c r="M4" t="str">
        <f t="shared" si="2"/>
        <v>Malone</v>
      </c>
      <c r="O4" t="str">
        <f t="shared" si="3"/>
        <v>550</v>
      </c>
      <c r="Q4">
        <f t="shared" si="4"/>
        <v>10</v>
      </c>
      <c r="R4">
        <f t="shared" si="5"/>
        <v>12</v>
      </c>
      <c r="S4" t="str">
        <f t="shared" si="6"/>
        <v>IL</v>
      </c>
      <c r="T4">
        <f t="shared" si="7"/>
        <v>10</v>
      </c>
      <c r="U4">
        <f t="shared" si="8"/>
        <v>12</v>
      </c>
      <c r="V4" t="str">
        <f t="shared" si="9"/>
        <v>IL</v>
      </c>
    </row>
    <row r="5" spans="1:22" x14ac:dyDescent="0.25">
      <c r="A5" s="5" t="s">
        <v>74</v>
      </c>
      <c r="B5" s="1" t="s">
        <v>42</v>
      </c>
      <c r="C5" s="1" t="s">
        <v>5</v>
      </c>
      <c r="D5" s="11">
        <v>45173.302187499998</v>
      </c>
      <c r="E5" s="1" t="s">
        <v>43</v>
      </c>
      <c r="F5" s="1" t="s">
        <v>23</v>
      </c>
      <c r="G5" s="1" t="s">
        <v>24</v>
      </c>
      <c r="H5" s="6" t="s">
        <v>11</v>
      </c>
      <c r="J5" t="str">
        <f t="shared" si="0"/>
        <v>457 Oak St San Jose, CA, 95101</v>
      </c>
      <c r="L5" t="str">
        <f t="shared" si="1"/>
        <v>Pam</v>
      </c>
      <c r="M5" t="str">
        <f t="shared" si="2"/>
        <v>Beesly</v>
      </c>
      <c r="O5" t="str">
        <f t="shared" si="3"/>
        <v>551</v>
      </c>
      <c r="Q5">
        <f t="shared" si="4"/>
        <v>11</v>
      </c>
      <c r="R5">
        <f t="shared" si="5"/>
        <v>13</v>
      </c>
      <c r="S5" t="str">
        <f t="shared" si="6"/>
        <v>CA</v>
      </c>
      <c r="T5">
        <f t="shared" si="7"/>
        <v>11</v>
      </c>
      <c r="U5">
        <f t="shared" si="8"/>
        <v>13</v>
      </c>
      <c r="V5" t="str">
        <f t="shared" si="9"/>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f t="shared" si="1"/>
        <v>Jim</v>
      </c>
      <c r="M6" t="str">
        <f t="shared" si="2"/>
        <v>Halpert</v>
      </c>
      <c r="O6" t="str">
        <f t="shared" si="3"/>
        <v>552</v>
      </c>
      <c r="Q6">
        <f t="shared" si="4"/>
        <v>15</v>
      </c>
      <c r="R6">
        <f t="shared" si="5"/>
        <v>17</v>
      </c>
      <c r="S6" t="str">
        <f t="shared" si="6"/>
        <v>PA</v>
      </c>
      <c r="T6">
        <f t="shared" si="7"/>
        <v>15</v>
      </c>
      <c r="U6">
        <f t="shared" si="8"/>
        <v>17</v>
      </c>
      <c r="V6" t="str">
        <f t="shared" si="9"/>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f t="shared" si="1"/>
        <v>Ryan</v>
      </c>
      <c r="M7" t="str">
        <f t="shared" si="2"/>
        <v>Howard</v>
      </c>
      <c r="O7" t="str">
        <f t="shared" si="3"/>
        <v>553</v>
      </c>
      <c r="Q7">
        <f t="shared" si="4"/>
        <v>15</v>
      </c>
      <c r="R7">
        <f t="shared" si="5"/>
        <v>17</v>
      </c>
      <c r="S7" t="str">
        <f t="shared" si="6"/>
        <v>PA</v>
      </c>
      <c r="T7">
        <f t="shared" si="7"/>
        <v>15</v>
      </c>
      <c r="U7">
        <f t="shared" si="8"/>
        <v>17</v>
      </c>
      <c r="V7" t="str">
        <f t="shared" si="9"/>
        <v>PA</v>
      </c>
    </row>
    <row r="8" spans="1:22" x14ac:dyDescent="0.25">
      <c r="A8" s="5" t="s">
        <v>77</v>
      </c>
      <c r="B8" s="1" t="s">
        <v>58</v>
      </c>
      <c r="C8" s="1" t="s">
        <v>5</v>
      </c>
      <c r="D8" s="11">
        <v>45354.687881944446</v>
      </c>
      <c r="E8" s="1" t="s">
        <v>59</v>
      </c>
      <c r="F8" s="1" t="s">
        <v>27</v>
      </c>
      <c r="G8" s="1" t="s">
        <v>26</v>
      </c>
      <c r="H8" s="6" t="s">
        <v>6</v>
      </c>
      <c r="J8" t="str">
        <f t="shared" si="0"/>
        <v>790 Pine St Chicago, IL, 60601</v>
      </c>
      <c r="L8" t="str">
        <f t="shared" si="1"/>
        <v>Kevin</v>
      </c>
      <c r="M8" t="str">
        <f t="shared" si="2"/>
        <v>Malone</v>
      </c>
      <c r="O8" t="str">
        <f t="shared" si="3"/>
        <v>554</v>
      </c>
      <c r="Q8">
        <f t="shared" si="4"/>
        <v>10</v>
      </c>
      <c r="R8">
        <f t="shared" si="5"/>
        <v>12</v>
      </c>
      <c r="S8" t="str">
        <f t="shared" si="6"/>
        <v>IL</v>
      </c>
      <c r="T8">
        <f t="shared" si="7"/>
        <v>10</v>
      </c>
      <c r="U8">
        <f t="shared" si="8"/>
        <v>12</v>
      </c>
      <c r="V8" t="str">
        <f t="shared" si="9"/>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f t="shared" si="1"/>
        <v>Ryan</v>
      </c>
      <c r="M9" t="str">
        <f t="shared" si="2"/>
        <v>Howard</v>
      </c>
      <c r="O9" t="str">
        <f t="shared" si="3"/>
        <v>555</v>
      </c>
      <c r="Q9">
        <f t="shared" si="4"/>
        <v>15</v>
      </c>
      <c r="R9">
        <f t="shared" si="5"/>
        <v>17</v>
      </c>
      <c r="S9" t="str">
        <f t="shared" si="6"/>
        <v>PA</v>
      </c>
      <c r="T9">
        <f t="shared" si="7"/>
        <v>15</v>
      </c>
      <c r="U9">
        <f t="shared" si="8"/>
        <v>17</v>
      </c>
      <c r="V9" t="str">
        <f t="shared" si="9"/>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f t="shared" si="1"/>
        <v>Stanley</v>
      </c>
      <c r="M10" t="str">
        <f t="shared" si="2"/>
        <v>Hudson</v>
      </c>
      <c r="O10" t="str">
        <f t="shared" si="3"/>
        <v>556</v>
      </c>
      <c r="Q10">
        <f t="shared" si="4"/>
        <v>10</v>
      </c>
      <c r="R10">
        <f t="shared" si="5"/>
        <v>12</v>
      </c>
      <c r="S10" t="str">
        <f t="shared" si="6"/>
        <v>IL</v>
      </c>
      <c r="T10">
        <f t="shared" si="7"/>
        <v>10</v>
      </c>
      <c r="U10">
        <f t="shared" si="8"/>
        <v>12</v>
      </c>
      <c r="V10" t="str">
        <f t="shared" si="9"/>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f t="shared" si="1"/>
        <v>Angela</v>
      </c>
      <c r="M11" t="str">
        <f t="shared" si="2"/>
        <v>Martin</v>
      </c>
      <c r="O11" t="str">
        <f t="shared" si="3"/>
        <v>557</v>
      </c>
      <c r="Q11">
        <f t="shared" si="4"/>
        <v>14</v>
      </c>
      <c r="R11">
        <f t="shared" si="5"/>
        <v>16</v>
      </c>
      <c r="S11" t="str">
        <f t="shared" si="6"/>
        <v>CA</v>
      </c>
      <c r="T11">
        <f t="shared" si="7"/>
        <v>14</v>
      </c>
      <c r="U11">
        <f t="shared" si="8"/>
        <v>16</v>
      </c>
      <c r="V11" t="str">
        <f t="shared" si="9"/>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f t="shared" si="1"/>
        <v>Dwight</v>
      </c>
      <c r="M12" t="str">
        <f t="shared" si="2"/>
        <v>Schrute</v>
      </c>
      <c r="O12" t="str">
        <f t="shared" si="3"/>
        <v>558</v>
      </c>
      <c r="Q12">
        <f t="shared" si="4"/>
        <v>12</v>
      </c>
      <c r="R12">
        <f t="shared" si="5"/>
        <v>14</v>
      </c>
      <c r="S12" t="str">
        <f t="shared" si="6"/>
        <v>CA</v>
      </c>
      <c r="T12">
        <f t="shared" si="7"/>
        <v>12</v>
      </c>
      <c r="U12">
        <f t="shared" si="8"/>
        <v>14</v>
      </c>
      <c r="V12" t="str">
        <f t="shared" si="9"/>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f t="shared" si="1"/>
        <v>Oscar</v>
      </c>
      <c r="M13" t="str">
        <f t="shared" si="2"/>
        <v>Martinez</v>
      </c>
      <c r="O13" t="str">
        <f t="shared" si="3"/>
        <v>559</v>
      </c>
      <c r="Q13">
        <f t="shared" si="4"/>
        <v>10</v>
      </c>
      <c r="R13">
        <f t="shared" si="5"/>
        <v>12</v>
      </c>
      <c r="S13" t="str">
        <f t="shared" si="6"/>
        <v>IL</v>
      </c>
      <c r="T13">
        <f t="shared" si="7"/>
        <v>10</v>
      </c>
      <c r="U13">
        <f t="shared" si="8"/>
        <v>12</v>
      </c>
      <c r="V13" t="str">
        <f t="shared" si="9"/>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f t="shared" si="1"/>
        <v>Ryan</v>
      </c>
      <c r="M14" t="str">
        <f t="shared" si="2"/>
        <v>Howard</v>
      </c>
      <c r="O14" t="str">
        <f t="shared" si="3"/>
        <v>560</v>
      </c>
      <c r="Q14">
        <f t="shared" si="4"/>
        <v>15</v>
      </c>
      <c r="R14">
        <f t="shared" si="5"/>
        <v>17</v>
      </c>
      <c r="S14" t="str">
        <f t="shared" si="6"/>
        <v>PA</v>
      </c>
      <c r="T14">
        <f t="shared" si="7"/>
        <v>15</v>
      </c>
      <c r="U14">
        <f t="shared" si="8"/>
        <v>17</v>
      </c>
      <c r="V14" t="str">
        <f t="shared" si="9"/>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f t="shared" si="1"/>
        <v>Phyllis</v>
      </c>
      <c r="M15" t="str">
        <f t="shared" si="2"/>
        <v>Vance</v>
      </c>
      <c r="O15" t="str">
        <f t="shared" si="3"/>
        <v>561</v>
      </c>
      <c r="Q15">
        <f t="shared" si="4"/>
        <v>10</v>
      </c>
      <c r="R15">
        <f t="shared" si="5"/>
        <v>12</v>
      </c>
      <c r="S15" t="str">
        <f t="shared" si="6"/>
        <v>IL</v>
      </c>
      <c r="T15">
        <f t="shared" si="7"/>
        <v>10</v>
      </c>
      <c r="U15">
        <f t="shared" si="8"/>
        <v>12</v>
      </c>
      <c r="V15" t="str">
        <f t="shared" si="9"/>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f t="shared" si="1"/>
        <v>Meredith</v>
      </c>
      <c r="M16" t="str">
        <f t="shared" si="2"/>
        <v>Palmer</v>
      </c>
      <c r="O16" t="str">
        <f t="shared" si="3"/>
        <v>562</v>
      </c>
      <c r="Q16">
        <f t="shared" si="4"/>
        <v>10</v>
      </c>
      <c r="R16">
        <f t="shared" si="5"/>
        <v>12</v>
      </c>
      <c r="S16" t="str">
        <f t="shared" si="6"/>
        <v>IL</v>
      </c>
      <c r="T16">
        <f t="shared" si="7"/>
        <v>10</v>
      </c>
      <c r="U16">
        <f t="shared" si="8"/>
        <v>12</v>
      </c>
      <c r="V16" t="str">
        <f t="shared" si="9"/>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f t="shared" si="1"/>
        <v>Michael</v>
      </c>
      <c r="M17" t="str">
        <f t="shared" si="2"/>
        <v>Scott</v>
      </c>
      <c r="O17" t="str">
        <f t="shared" si="3"/>
        <v>563</v>
      </c>
      <c r="Q17">
        <f t="shared" si="4"/>
        <v>10</v>
      </c>
      <c r="R17">
        <f t="shared" si="5"/>
        <v>12</v>
      </c>
      <c r="S17" t="str">
        <f t="shared" si="6"/>
        <v>IL</v>
      </c>
      <c r="T17">
        <f t="shared" si="7"/>
        <v>10</v>
      </c>
      <c r="U17">
        <f t="shared" si="8"/>
        <v>12</v>
      </c>
      <c r="V17" t="str">
        <f t="shared" si="9"/>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f t="shared" si="1"/>
        <v>Jim</v>
      </c>
      <c r="M18" t="str">
        <f t="shared" si="2"/>
        <v>Halpert</v>
      </c>
      <c r="O18" t="str">
        <f t="shared" si="3"/>
        <v>564</v>
      </c>
      <c r="Q18">
        <f t="shared" si="4"/>
        <v>15</v>
      </c>
      <c r="R18">
        <f t="shared" si="5"/>
        <v>17</v>
      </c>
      <c r="S18" t="str">
        <f t="shared" si="6"/>
        <v>PA</v>
      </c>
      <c r="T18">
        <f t="shared" si="7"/>
        <v>15</v>
      </c>
      <c r="U18">
        <f t="shared" si="8"/>
        <v>17</v>
      </c>
      <c r="V18" t="str">
        <f t="shared" si="9"/>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f t="shared" si="1"/>
        <v>Kelly</v>
      </c>
      <c r="M19" t="str">
        <f t="shared" si="2"/>
        <v>Kapoor</v>
      </c>
      <c r="O19" t="str">
        <f t="shared" si="3"/>
        <v>565</v>
      </c>
      <c r="Q19">
        <f t="shared" si="4"/>
        <v>11</v>
      </c>
      <c r="R19">
        <f t="shared" si="5"/>
        <v>13</v>
      </c>
      <c r="S19" t="str">
        <f t="shared" si="6"/>
        <v>NY</v>
      </c>
      <c r="T19">
        <f t="shared" si="7"/>
        <v>11</v>
      </c>
      <c r="U19">
        <f t="shared" si="8"/>
        <v>13</v>
      </c>
      <c r="V19" t="str">
        <f t="shared" si="9"/>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f t="shared" si="1"/>
        <v>Jim</v>
      </c>
      <c r="M20" t="str">
        <f t="shared" si="2"/>
        <v>Halpert</v>
      </c>
      <c r="O20" t="str">
        <f t="shared" si="3"/>
        <v>566</v>
      </c>
      <c r="Q20">
        <f t="shared" si="4"/>
        <v>15</v>
      </c>
      <c r="R20">
        <f t="shared" si="5"/>
        <v>17</v>
      </c>
      <c r="S20" t="str">
        <f t="shared" si="6"/>
        <v>PA</v>
      </c>
      <c r="T20">
        <f t="shared" si="7"/>
        <v>15</v>
      </c>
      <c r="U20">
        <f t="shared" si="8"/>
        <v>17</v>
      </c>
      <c r="V20" t="str">
        <f t="shared" si="9"/>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f t="shared" si="1"/>
        <v>Jim</v>
      </c>
      <c r="M21" t="str">
        <f t="shared" si="2"/>
        <v>Halpert</v>
      </c>
      <c r="O21" t="str">
        <f t="shared" si="3"/>
        <v>567</v>
      </c>
      <c r="Q21">
        <f t="shared" si="4"/>
        <v>11</v>
      </c>
      <c r="R21">
        <f t="shared" si="5"/>
        <v>13</v>
      </c>
      <c r="S21" t="str">
        <f t="shared" si="6"/>
        <v>NY</v>
      </c>
      <c r="T21">
        <f t="shared" si="7"/>
        <v>11</v>
      </c>
      <c r="U21">
        <f t="shared" si="8"/>
        <v>13</v>
      </c>
      <c r="V21" t="str">
        <f t="shared" si="9"/>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Administrator</cp:lastModifiedBy>
  <dcterms:created xsi:type="dcterms:W3CDTF">2015-06-05T18:17:20Z</dcterms:created>
  <dcterms:modified xsi:type="dcterms:W3CDTF">2025-05-14T13:10:15Z</dcterms:modified>
</cp:coreProperties>
</file>