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h/Google Drive/manuscripts/maternal-output/data/"/>
    </mc:Choice>
  </mc:AlternateContent>
  <xr:revisionPtr revIDLastSave="0" documentId="13_ncr:1_{6FF2E6DF-5967-D043-B6FA-7473DEC150D3}" xr6:coauthVersionLast="45" xr6:coauthVersionMax="45" xr10:uidLastSave="{00000000-0000-0000-0000-000000000000}"/>
  <bookViews>
    <workbookView xWindow="0" yWindow="460" windowWidth="33600" windowHeight="18960" xr2:uid="{75D2197F-4800-8541-A64A-68A7781E1324}"/>
  </bookViews>
  <sheets>
    <sheet name="Sheet2" sheetId="1" r:id="rId1"/>
    <sheet name="Sheet1" sheetId="2" r:id="rId2"/>
  </sheets>
  <definedNames>
    <definedName name="_xlnm._FilterDatabase" localSheetId="0" hidden="1">Sheet2!$A$1:$Q$439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3" i="1" l="1"/>
  <c r="O130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2" i="1"/>
</calcChain>
</file>

<file path=xl/sharedStrings.xml><?xml version="1.0" encoding="utf-8"?>
<sst xmlns="http://schemas.openxmlformats.org/spreadsheetml/2006/main" count="1070" uniqueCount="601">
  <si>
    <t>FL</t>
  </si>
  <si>
    <t>TL</t>
  </si>
  <si>
    <t>Notes</t>
  </si>
  <si>
    <t>070301304.18</t>
  </si>
  <si>
    <t>y</t>
  </si>
  <si>
    <t>060405921.14</t>
  </si>
  <si>
    <t>090505901.154</t>
  </si>
  <si>
    <t>ovary rotten pregnant placental stage</t>
  </si>
  <si>
    <t>060405921.17</t>
  </si>
  <si>
    <t>070301301.001</t>
  </si>
  <si>
    <t>070301200.11</t>
  </si>
  <si>
    <t>u width 46mm 99% ovary</t>
  </si>
  <si>
    <t>070302401.65</t>
  </si>
  <si>
    <t>95% ovary</t>
  </si>
  <si>
    <t>070303603.15</t>
  </si>
  <si>
    <t>070301301.18</t>
  </si>
  <si>
    <t>multiple smaller eggs, uterus and nid in bucket ohauss mating scars pics taken</t>
  </si>
  <si>
    <t>070301103.17</t>
  </si>
  <si>
    <t>no measurable eggs field pics taken</t>
  </si>
  <si>
    <t>070304402.6</t>
  </si>
  <si>
    <t>large uterus</t>
  </si>
  <si>
    <t>070301503.3</t>
  </si>
  <si>
    <t>060305913.3</t>
  </si>
  <si>
    <t>preg</t>
  </si>
  <si>
    <t>020305400.19</t>
  </si>
  <si>
    <t>070306607.108</t>
  </si>
  <si>
    <t>070301503.9</t>
  </si>
  <si>
    <t>mating scars and uteri photos</t>
  </si>
  <si>
    <t>010301001.08</t>
  </si>
  <si>
    <t>060301923.23</t>
  </si>
  <si>
    <t>070301301.13</t>
  </si>
  <si>
    <t>no measurable eggs</t>
  </si>
  <si>
    <t>070301105.23</t>
  </si>
  <si>
    <t>070303603.11</t>
  </si>
  <si>
    <t>060301924.03</t>
  </si>
  <si>
    <t>ohauss some big eggs some small/ 1 uterus w/ 4 eggs, no visible embryos, just after ovulation</t>
  </si>
  <si>
    <t>070303602.10</t>
  </si>
  <si>
    <t>partial ov</t>
  </si>
  <si>
    <t>060402301.26</t>
  </si>
  <si>
    <t>rotten ovary</t>
  </si>
  <si>
    <t>060405921.18</t>
  </si>
  <si>
    <t>060301924.06</t>
  </si>
  <si>
    <t>070306607.49</t>
  </si>
  <si>
    <t>070301200.01</t>
  </si>
  <si>
    <t>multi small eggs one large egg missing ovulated?</t>
  </si>
  <si>
    <t>060402301.49</t>
  </si>
  <si>
    <t>ovary rotten</t>
  </si>
  <si>
    <t>060301924.07</t>
  </si>
  <si>
    <t>locality uncertain</t>
  </si>
  <si>
    <t>060301922.09</t>
  </si>
  <si>
    <t>070301304.006</t>
  </si>
  <si>
    <t>ohauss / (N=4) eggs present in 1 uterus</t>
  </si>
  <si>
    <t>060406101.66</t>
  </si>
  <si>
    <t>060401924.08</t>
  </si>
  <si>
    <t>060401923.18</t>
  </si>
  <si>
    <t>060301924.05</t>
  </si>
  <si>
    <t>060402301.51</t>
  </si>
  <si>
    <t>rotten/ one pup taken in field</t>
  </si>
  <si>
    <t>060401926.16</t>
  </si>
  <si>
    <t>ohauss/ Left Uterus-early term just after ovulation, yolk present-no visible embryos present, 5 eggs present/ Right Uterus eggs present N=4, possible embryo streak</t>
  </si>
  <si>
    <t>060405401.3</t>
  </si>
  <si>
    <t>060301924.02</t>
  </si>
  <si>
    <t>ohauss</t>
  </si>
  <si>
    <t>060401926.23</t>
  </si>
  <si>
    <t>6-27-04  ohauss</t>
  </si>
  <si>
    <t>060405401.64</t>
  </si>
  <si>
    <t>rot</t>
  </si>
  <si>
    <t>ovary rot</t>
  </si>
  <si>
    <t>060405404.02</t>
  </si>
  <si>
    <t>Id number is 401 not 404</t>
  </si>
  <si>
    <t>060401925.19</t>
  </si>
  <si>
    <t>90% ovary</t>
  </si>
  <si>
    <t>060401923.05</t>
  </si>
  <si>
    <t>050301905.09</t>
  </si>
  <si>
    <t>050301905.11</t>
  </si>
  <si>
    <t>050301905.18</t>
  </si>
  <si>
    <t>060405401.08</t>
  </si>
  <si>
    <t>050301905.13</t>
  </si>
  <si>
    <t>050305906.09</t>
  </si>
  <si>
    <t>preg u cord and yolk? 10 pups 6 female 3 male? 47 max tl 43 min tl</t>
  </si>
  <si>
    <t>050401911.20</t>
  </si>
  <si>
    <t>050301905.07</t>
  </si>
  <si>
    <t>050401911.05</t>
  </si>
  <si>
    <t>050305906.08</t>
  </si>
  <si>
    <t>preg u-cord 8 pups 49 max length 46 min tl 3female 5 male</t>
  </si>
  <si>
    <t>050305906.4</t>
  </si>
  <si>
    <t>preg 8 pups max length 48 tl 43 min tl 4 female 3 male 1 pup sex and fl illegible</t>
  </si>
  <si>
    <t>050401907.13</t>
  </si>
  <si>
    <t>050301904.02</t>
  </si>
  <si>
    <t>050401907.15</t>
  </si>
  <si>
    <t>050301905.02</t>
  </si>
  <si>
    <t>050301905.19</t>
  </si>
  <si>
    <t>preg u-cord</t>
  </si>
  <si>
    <t>050301905.08</t>
  </si>
  <si>
    <t>050401911.01</t>
  </si>
  <si>
    <t>080405201.18</t>
  </si>
  <si>
    <t>070404304.64</t>
  </si>
  <si>
    <t>080304404.07</t>
  </si>
  <si>
    <t>070406514.83</t>
  </si>
  <si>
    <t>immature</t>
  </si>
  <si>
    <t>080304404.11</t>
  </si>
  <si>
    <t>1 big</t>
  </si>
  <si>
    <t>1 uterus, 1 big egg and multiple smaller ones, early stage embryos present N=3, Male: 6.5 STL; Female (x2): 5.5 STL; 5.49 STL</t>
  </si>
  <si>
    <t>070401503.01</t>
  </si>
  <si>
    <t>080405201.16</t>
  </si>
  <si>
    <t>080304404.01</t>
  </si>
  <si>
    <t>ohauss/ 6 big eggs present in ovary, early stage embryos present N=5, Females (x4): 4.8 STL cm; 5.5 STL; 5.2 STL; 5.3 STL, Male: 6.0 STL cm</t>
  </si>
  <si>
    <t>070401408.02</t>
  </si>
  <si>
    <t>tiny</t>
  </si>
  <si>
    <t>imm partial ovary</t>
  </si>
  <si>
    <t>070406514.119</t>
  </si>
  <si>
    <t>imm</t>
  </si>
  <si>
    <t>070406105.67</t>
  </si>
  <si>
    <t>070406107.36</t>
  </si>
  <si>
    <t xml:space="preserve">preg? / egg membrane present in piece of uterus but ovary appears immature </t>
  </si>
  <si>
    <t>070406506.6</t>
  </si>
  <si>
    <t>070301101.75</t>
  </si>
  <si>
    <t>070405507.72</t>
  </si>
  <si>
    <t>ohauss location code is 06 not 05</t>
  </si>
  <si>
    <t>080305617.007</t>
  </si>
  <si>
    <t>070301303.002</t>
  </si>
  <si>
    <t>1 large</t>
  </si>
  <si>
    <t>ohauss mating scars preg? Tag Fl 160</t>
  </si>
  <si>
    <t>070303207.13</t>
  </si>
  <si>
    <t>080301302.008</t>
  </si>
  <si>
    <t>070406506.07</t>
  </si>
  <si>
    <t>070401503.06</t>
  </si>
  <si>
    <t>080306619.31</t>
  </si>
  <si>
    <t>ohauss/ small egg, empty uterus</t>
  </si>
  <si>
    <t>070301200.15</t>
  </si>
  <si>
    <t>2 big</t>
  </si>
  <si>
    <t>98 % ohauss</t>
  </si>
  <si>
    <t>080305615.004</t>
  </si>
  <si>
    <t>large ut ohauss</t>
  </si>
  <si>
    <t>080305214.22</t>
  </si>
  <si>
    <t>080305214.10</t>
  </si>
  <si>
    <t>070301202.09</t>
  </si>
  <si>
    <t>95% ov</t>
  </si>
  <si>
    <t>070301305.002</t>
  </si>
  <si>
    <t>5 embryos ohauss healing mating scars/ early term embryos, approx 17.36 mm in length, pictures taken, 3 of 5 embryos removed</t>
  </si>
  <si>
    <t>070401109.05</t>
  </si>
  <si>
    <t>ohauss id is 070401409.05</t>
  </si>
  <si>
    <t>070406104.92</t>
  </si>
  <si>
    <t>080405518.04</t>
  </si>
  <si>
    <t>070301304.04</t>
  </si>
  <si>
    <t>080306507.47</t>
  </si>
  <si>
    <t>070303207.10</t>
  </si>
  <si>
    <t>070406102.72</t>
  </si>
  <si>
    <t>070406512.51</t>
  </si>
  <si>
    <t>small</t>
  </si>
  <si>
    <t>030304305.83A</t>
  </si>
  <si>
    <t>080401111.11</t>
  </si>
  <si>
    <t>080405201.13</t>
  </si>
  <si>
    <t>ut width 6cm</t>
  </si>
  <si>
    <t>080306619.20</t>
  </si>
  <si>
    <t>070302401.79</t>
  </si>
  <si>
    <t>070301103.07</t>
  </si>
  <si>
    <t>070303603.08</t>
  </si>
  <si>
    <t>070304402.04</t>
  </si>
  <si>
    <t>large empty ut</t>
  </si>
  <si>
    <t>080404309.05</t>
  </si>
  <si>
    <t>080305214.21</t>
  </si>
  <si>
    <t>070405404.09</t>
  </si>
  <si>
    <t>large ut partial empty</t>
  </si>
  <si>
    <t>070401502.31</t>
  </si>
  <si>
    <t>070406506.04</t>
  </si>
  <si>
    <t>070405406.03</t>
  </si>
  <si>
    <t>070406102.27</t>
  </si>
  <si>
    <t>90% ov</t>
  </si>
  <si>
    <t>070301503.5</t>
  </si>
  <si>
    <t>070303207.3</t>
  </si>
  <si>
    <t>070405402.10</t>
  </si>
  <si>
    <t>070301101.12</t>
  </si>
  <si>
    <t>070405402.14</t>
  </si>
  <si>
    <t>070406105.65</t>
  </si>
  <si>
    <t>95%ov</t>
  </si>
  <si>
    <t>070401502.11</t>
  </si>
  <si>
    <t>070405406.13</t>
  </si>
  <si>
    <t>070405402.04</t>
  </si>
  <si>
    <t>070302401.83</t>
  </si>
  <si>
    <t>070401408.06</t>
  </si>
  <si>
    <t>070401503.07</t>
  </si>
  <si>
    <t>1 med</t>
  </si>
  <si>
    <t>070304402.5</t>
  </si>
  <si>
    <t>50%ov</t>
  </si>
  <si>
    <t>070406104.85</t>
  </si>
  <si>
    <t>preg 10 pups finned before measurment of TL?</t>
  </si>
  <si>
    <t>110305641.008</t>
  </si>
  <si>
    <t>110405935.40</t>
  </si>
  <si>
    <t>6small</t>
  </si>
  <si>
    <t>100401931.02</t>
  </si>
  <si>
    <t>110401940.03</t>
  </si>
  <si>
    <t>5 med</t>
  </si>
  <si>
    <t>110301937.002</t>
  </si>
  <si>
    <t>13 pups 37.7 max len (TL) 34.2 min 8f 5m</t>
  </si>
  <si>
    <t>110305641.001</t>
  </si>
  <si>
    <t>14med</t>
  </si>
  <si>
    <t>100401931.08</t>
  </si>
  <si>
    <t>100401931.16</t>
  </si>
  <si>
    <t>110305641.007</t>
  </si>
  <si>
    <t>120305301.123</t>
  </si>
  <si>
    <t>110301939.007</t>
  </si>
  <si>
    <t>&gt;11</t>
  </si>
  <si>
    <t>110405938.27</t>
  </si>
  <si>
    <t>&gt;6</t>
  </si>
  <si>
    <t>110401939.07</t>
  </si>
  <si>
    <t>100401931.04</t>
  </si>
  <si>
    <t>110305641.04</t>
  </si>
  <si>
    <t>~12</t>
  </si>
  <si>
    <t>110401939.02</t>
  </si>
  <si>
    <t>~15</t>
  </si>
  <si>
    <t>ohaus</t>
  </si>
  <si>
    <t>110301939.012</t>
  </si>
  <si>
    <t>10 pups 5 each sex max 42.2tl min 39.6tl</t>
  </si>
  <si>
    <t>120405944.19</t>
  </si>
  <si>
    <t>~8</t>
  </si>
  <si>
    <t>110301938.16</t>
  </si>
  <si>
    <t>110301938.02</t>
  </si>
  <si>
    <t>110401939.01</t>
  </si>
  <si>
    <t>110401939.06</t>
  </si>
  <si>
    <t>~5 small</t>
  </si>
  <si>
    <t>120405944.07</t>
  </si>
  <si>
    <t>110305641.05</t>
  </si>
  <si>
    <t>3 med</t>
  </si>
  <si>
    <t>120405944.16</t>
  </si>
  <si>
    <t>110301939.016</t>
  </si>
  <si>
    <t>&gt;12</t>
  </si>
  <si>
    <t>100305931.10</t>
  </si>
  <si>
    <t>Pup: Female: FL: 20, TL: 25</t>
  </si>
  <si>
    <t>120405943.10</t>
  </si>
  <si>
    <t>090305304.03</t>
  </si>
  <si>
    <t>~9 small</t>
  </si>
  <si>
    <t>090311219.04</t>
  </si>
  <si>
    <t>090306621.141</t>
  </si>
  <si>
    <t>090305303.08</t>
  </si>
  <si>
    <t>090305304.06</t>
  </si>
  <si>
    <t>090402310.35</t>
  </si>
  <si>
    <t>090305303.07</t>
  </si>
  <si>
    <t>090306621.124</t>
  </si>
  <si>
    <t>nid cut</t>
  </si>
  <si>
    <t>090305303.09</t>
  </si>
  <si>
    <t>100305931.11</t>
  </si>
  <si>
    <t>Pup: Male: FL: 25.5, TL: 31</t>
  </si>
  <si>
    <t>100305931.09</t>
  </si>
  <si>
    <t>090306621.140</t>
  </si>
  <si>
    <t>100305930.14</t>
  </si>
  <si>
    <t>090305304.05</t>
  </si>
  <si>
    <t>090311219.28</t>
  </si>
  <si>
    <t>090402310.20</t>
  </si>
  <si>
    <t>090305303.011</t>
  </si>
  <si>
    <t>100301929.08</t>
  </si>
  <si>
    <t>100301927.02</t>
  </si>
  <si>
    <t>040301503.026</t>
  </si>
  <si>
    <t>12 pups 6 each sex 57tl max 51tl min</t>
  </si>
  <si>
    <t>040301503.011</t>
  </si>
  <si>
    <t>040301502.011</t>
  </si>
  <si>
    <t>040405901.08</t>
  </si>
  <si>
    <t>040401903.07</t>
  </si>
  <si>
    <t>12 med</t>
  </si>
  <si>
    <t>040304201.06</t>
  </si>
  <si>
    <t>040405901.03</t>
  </si>
  <si>
    <t>040304201.05</t>
  </si>
  <si>
    <t>040304201.20</t>
  </si>
  <si>
    <t>040305406.8</t>
  </si>
  <si>
    <t>040304201.03</t>
  </si>
  <si>
    <t>040301502.035</t>
  </si>
  <si>
    <t>9pups 4 female 5 male max 53tl min 48tl</t>
  </si>
  <si>
    <t>040501915.06</t>
  </si>
  <si>
    <t>2 uteri 2 nid</t>
  </si>
  <si>
    <t>030301203.01</t>
  </si>
  <si>
    <t>040405901.17</t>
  </si>
  <si>
    <t>040301501.039</t>
  </si>
  <si>
    <t>030304305.59b</t>
  </si>
  <si>
    <t>040405901.31</t>
  </si>
  <si>
    <t>030304606.09</t>
  </si>
  <si>
    <t>5% ovary miss</t>
  </si>
  <si>
    <t>abnormal growth in ut</t>
  </si>
  <si>
    <t>030301501.05</t>
  </si>
  <si>
    <t>id is 030301501.051</t>
  </si>
  <si>
    <t>040301502.26</t>
  </si>
  <si>
    <t>030301501.042</t>
  </si>
  <si>
    <t>030304304.44</t>
  </si>
  <si>
    <t>040405901.13</t>
  </si>
  <si>
    <t>060401925.16</t>
  </si>
  <si>
    <t>030301501.024</t>
  </si>
  <si>
    <t>030301501.62B</t>
  </si>
  <si>
    <t>030301310.01</t>
  </si>
  <si>
    <t>030302603.12</t>
  </si>
  <si>
    <t>040305406.10</t>
  </si>
  <si>
    <t>id no. may b 206  11pups 5 f 6m max tl 53cm</t>
  </si>
  <si>
    <t>030303101.32</t>
  </si>
  <si>
    <t>020305507.14</t>
  </si>
  <si>
    <t>030302603.03</t>
  </si>
  <si>
    <t>030304304.25</t>
  </si>
  <si>
    <t>3 L 8 M</t>
  </si>
  <si>
    <t>030302601.37</t>
  </si>
  <si>
    <t>030303101.01</t>
  </si>
  <si>
    <t>90% ov ohauss</t>
  </si>
  <si>
    <t>?</t>
  </si>
  <si>
    <t>uterus xs? 7 pups 60cm max tl</t>
  </si>
  <si>
    <t>030304606.11</t>
  </si>
  <si>
    <t>030302600.39</t>
  </si>
  <si>
    <t>030304305.87B</t>
  </si>
  <si>
    <t>305a not 305b</t>
  </si>
  <si>
    <t>030301202.01</t>
  </si>
  <si>
    <t>030301501.012</t>
  </si>
  <si>
    <t>10pups 4 f 6m 54max tl 50.5min tl</t>
  </si>
  <si>
    <t>030304305.36</t>
  </si>
  <si>
    <t>jar 1 of 2 or a</t>
  </si>
  <si>
    <t>030301308.05</t>
  </si>
  <si>
    <t>030304305.59A</t>
  </si>
  <si>
    <t>&gt;10</t>
  </si>
  <si>
    <t>030302600.55</t>
  </si>
  <si>
    <t>030304305.63</t>
  </si>
  <si>
    <t>305b</t>
  </si>
  <si>
    <t>030301501.038</t>
  </si>
  <si>
    <t>020301102.13</t>
  </si>
  <si>
    <t>2 pups placental connection, Female: 31.1 FL, 40.1 TL; Male: 33.5 FL, 41.7 TL</t>
  </si>
  <si>
    <t>030301202.27</t>
  </si>
  <si>
    <t>030304304.56</t>
  </si>
  <si>
    <t>030301501.062</t>
  </si>
  <si>
    <t>030304305.87A</t>
  </si>
  <si>
    <t>030303101.35</t>
  </si>
  <si>
    <t>8 pups max length 50cm tl min 46cm tl</t>
  </si>
  <si>
    <t>030303101.26</t>
  </si>
  <si>
    <t>11 pups max length 51cm TL min 45cm TL</t>
  </si>
  <si>
    <t>030301308.7</t>
  </si>
  <si>
    <t>030304304.60</t>
  </si>
  <si>
    <t>98%ov</t>
  </si>
  <si>
    <t>030304606.2</t>
  </si>
  <si>
    <t>030301310.07</t>
  </si>
  <si>
    <t>in database as 030301310.06</t>
  </si>
  <si>
    <t>030302602.64</t>
  </si>
  <si>
    <t>030302603.5</t>
  </si>
  <si>
    <t>missing some epig</t>
  </si>
  <si>
    <t>030301305.83B</t>
  </si>
  <si>
    <t>id 030304305.83a</t>
  </si>
  <si>
    <t>030301501.4</t>
  </si>
  <si>
    <t>030304305a.12</t>
  </si>
  <si>
    <t>11pups 5 female 6male 53max tl</t>
  </si>
  <si>
    <t>2 pups 5female pups according to database, 46maxtl 42min tl</t>
  </si>
  <si>
    <t>020301103.09</t>
  </si>
  <si>
    <t>preg 4male pups 45max tl 43min tl</t>
  </si>
  <si>
    <t>020505409.12</t>
  </si>
  <si>
    <t>010503301.86</t>
  </si>
  <si>
    <t>020505409.09</t>
  </si>
  <si>
    <t>020301206.14</t>
  </si>
  <si>
    <t>not in database</t>
  </si>
  <si>
    <t>010503301.31</t>
  </si>
  <si>
    <t>020505409.41</t>
  </si>
  <si>
    <t>020405212.03</t>
  </si>
  <si>
    <t>u width 14mm id number has wrong location</t>
  </si>
  <si>
    <t>020301103.05</t>
  </si>
  <si>
    <t>020301110.4</t>
  </si>
  <si>
    <t>020301303.3B</t>
  </si>
  <si>
    <t>020301303.24</t>
  </si>
  <si>
    <t>020301202.06</t>
  </si>
  <si>
    <t>020401109.17</t>
  </si>
  <si>
    <t>020305502.01B</t>
  </si>
  <si>
    <t>020401509.27</t>
  </si>
  <si>
    <t>020305401.10</t>
  </si>
  <si>
    <t>020301111.31</t>
  </si>
  <si>
    <t>010504404.19</t>
  </si>
  <si>
    <t>020405313.21</t>
  </si>
  <si>
    <t>020305506.6</t>
  </si>
  <si>
    <t>020305300.38</t>
  </si>
  <si>
    <t>030301501.26</t>
  </si>
  <si>
    <t>8pups 2 female 6male</t>
  </si>
  <si>
    <t>020301303.48</t>
  </si>
  <si>
    <t>020305506.04</t>
  </si>
  <si>
    <t>11mm u width (questionable)12pups 4 female 8male 53maxtl 50min tl</t>
  </si>
  <si>
    <t>010401211.28</t>
  </si>
  <si>
    <t>020305506.29</t>
  </si>
  <si>
    <t>ohauss 10pups 6f 4m 56max tl 53min tl</t>
  </si>
  <si>
    <t>110305641.20</t>
  </si>
  <si>
    <t>020305400.2</t>
  </si>
  <si>
    <t>020305506.01</t>
  </si>
  <si>
    <t>020305506.16</t>
  </si>
  <si>
    <t>020305001.15A</t>
  </si>
  <si>
    <t>020305300.14</t>
  </si>
  <si>
    <t>020301201.06</t>
  </si>
  <si>
    <t>020301303.03A</t>
  </si>
  <si>
    <t>020305300.32</t>
  </si>
  <si>
    <t>incom ov listed as 020305300.31 in database</t>
  </si>
  <si>
    <t>020301303.60A</t>
  </si>
  <si>
    <t>020301303.14</t>
  </si>
  <si>
    <t>010305505.04</t>
  </si>
  <si>
    <t>020301302.45</t>
  </si>
  <si>
    <t>020305505.04</t>
  </si>
  <si>
    <t>4 male pups 45maxtl 43min tl</t>
  </si>
  <si>
    <t>020301303.28</t>
  </si>
  <si>
    <t>020301101.03</t>
  </si>
  <si>
    <t>020305506.05</t>
  </si>
  <si>
    <t>020301303.60B</t>
  </si>
  <si>
    <t>020305507.01</t>
  </si>
  <si>
    <t>020301303.44</t>
  </si>
  <si>
    <t>020305501.03</t>
  </si>
  <si>
    <t>020405313.09</t>
  </si>
  <si>
    <t>020402410.156</t>
  </si>
  <si>
    <t>020301102.10</t>
  </si>
  <si>
    <t>020305402.15</t>
  </si>
  <si>
    <t>020401509.37</t>
  </si>
  <si>
    <t>020305506.08</t>
  </si>
  <si>
    <t>020305301.14</t>
  </si>
  <si>
    <t>ohauss 90%ov</t>
  </si>
  <si>
    <t>020305506.02</t>
  </si>
  <si>
    <t>020305506.03</t>
  </si>
  <si>
    <t>020301108.10</t>
  </si>
  <si>
    <t>3 pups all male 39 cm max tl 38 min</t>
  </si>
  <si>
    <t>010405406B.11</t>
  </si>
  <si>
    <t>ohauss 95%ov not 406 but 106</t>
  </si>
  <si>
    <t>020305001.15B</t>
  </si>
  <si>
    <t>ohauss 020305300.14 in database</t>
  </si>
  <si>
    <t>020305501.002</t>
  </si>
  <si>
    <t>020301003.13</t>
  </si>
  <si>
    <t>egg in uterus 020301102.13 in database</t>
  </si>
  <si>
    <t>010405106.11</t>
  </si>
  <si>
    <t>010401507.19</t>
  </si>
  <si>
    <t>grouper set</t>
  </si>
  <si>
    <t>010405209.27</t>
  </si>
  <si>
    <t>tag has wrong location</t>
  </si>
  <si>
    <t>020305502.01A</t>
  </si>
  <si>
    <t>010503301.01</t>
  </si>
  <si>
    <t>010401501.01</t>
  </si>
  <si>
    <t>010301001.33</t>
  </si>
  <si>
    <t>010305011.26</t>
  </si>
  <si>
    <t>010405406.52</t>
  </si>
  <si>
    <t>tag has wrong location it should be 03</t>
  </si>
  <si>
    <t>010305009.09</t>
  </si>
  <si>
    <t>010305018.01</t>
  </si>
  <si>
    <t>010305505.01</t>
  </si>
  <si>
    <t>8pups 2f 6m 45maxtl 41min tl</t>
  </si>
  <si>
    <t>010405406.41</t>
  </si>
  <si>
    <t>010302003.39</t>
  </si>
  <si>
    <t>010405404.46</t>
  </si>
  <si>
    <t>not 05 region but 04 region 8 pups max tl 30cm</t>
  </si>
  <si>
    <t>010305016.08</t>
  </si>
  <si>
    <t>length in database 147  185</t>
  </si>
  <si>
    <t>010305011.17</t>
  </si>
  <si>
    <t>010301006.92</t>
  </si>
  <si>
    <t>8pup 3f 5m 45maxtl 44min tl</t>
  </si>
  <si>
    <t>010301001.24</t>
  </si>
  <si>
    <t>010302002.57</t>
  </si>
  <si>
    <t>pups 8 max tl 52 min tl 48cm</t>
  </si>
  <si>
    <t>010305011.05</t>
  </si>
  <si>
    <t>010301005.03</t>
  </si>
  <si>
    <t>ohauss listed as a male</t>
  </si>
  <si>
    <t>010305001.1</t>
  </si>
  <si>
    <t>010305018.01 in database</t>
  </si>
  <si>
    <t>010301003.43</t>
  </si>
  <si>
    <t>010305019.12</t>
  </si>
  <si>
    <t>010405209.97</t>
  </si>
  <si>
    <t>location id is incorrect on tag</t>
  </si>
  <si>
    <t>010501915.02</t>
  </si>
  <si>
    <t>id is 040501915.02 in database</t>
  </si>
  <si>
    <t>010301005.19</t>
  </si>
  <si>
    <t>3 female 7 male 49max tl 45 min tl</t>
  </si>
  <si>
    <t>010301006.100</t>
  </si>
  <si>
    <t>3 f 5 m 48 max tl 44 min tl</t>
  </si>
  <si>
    <t>010305002.04</t>
  </si>
  <si>
    <t>010501204.10</t>
  </si>
  <si>
    <t>pups max tl 37 min tl 35</t>
  </si>
  <si>
    <t>010405405.22</t>
  </si>
  <si>
    <t>not 05 region but 04</t>
  </si>
  <si>
    <t>060505951.191</t>
  </si>
  <si>
    <t>120305102.02</t>
  </si>
  <si>
    <t>120302401A.60</t>
  </si>
  <si>
    <t>070404305.11</t>
  </si>
  <si>
    <t>R</t>
  </si>
  <si>
    <t>120305101.90</t>
  </si>
  <si>
    <t>pups in sep. bag</t>
  </si>
  <si>
    <t>020505409.02</t>
  </si>
  <si>
    <t>070404306.09</t>
  </si>
  <si>
    <t>mating scars</t>
  </si>
  <si>
    <t>020505409.24</t>
  </si>
  <si>
    <t>120305101.77</t>
  </si>
  <si>
    <t>8 large</t>
  </si>
  <si>
    <t>060505951.01</t>
  </si>
  <si>
    <t>010503501.09</t>
  </si>
  <si>
    <t>010504404.01</t>
  </si>
  <si>
    <t>010505401.104</t>
  </si>
  <si>
    <t>010503303.25</t>
  </si>
  <si>
    <t>uterus with pups frozen</t>
  </si>
  <si>
    <t>010503501.10</t>
  </si>
  <si>
    <t>010503303.18</t>
  </si>
  <si>
    <t>010501203.04</t>
  </si>
  <si>
    <t>070404306.06</t>
  </si>
  <si>
    <t>uterine width 4mm</t>
  </si>
  <si>
    <t>010503501.16</t>
  </si>
  <si>
    <t>080404309.01</t>
  </si>
  <si>
    <t>010503302.61</t>
  </si>
  <si>
    <t>break off set a</t>
  </si>
  <si>
    <t>010504404.21</t>
  </si>
  <si>
    <t>010505402.08</t>
  </si>
  <si>
    <t>010503501.03</t>
  </si>
  <si>
    <t>070404305.01</t>
  </si>
  <si>
    <t>010505401.91</t>
  </si>
  <si>
    <t>010505305.04</t>
  </si>
  <si>
    <t>010505306.04</t>
  </si>
  <si>
    <t>010503501.07</t>
  </si>
  <si>
    <t>010503301.130</t>
  </si>
  <si>
    <t>010503301.48</t>
  </si>
  <si>
    <t>010505401.227</t>
  </si>
  <si>
    <t>070303602.11</t>
  </si>
  <si>
    <t>5 eggs present, no visible embryo</t>
  </si>
  <si>
    <t>010503501.08</t>
  </si>
  <si>
    <t>070301101.10</t>
  </si>
  <si>
    <t>120302401A.35</t>
  </si>
  <si>
    <t>060505951.223</t>
  </si>
  <si>
    <t>110405935.24</t>
  </si>
  <si>
    <t>100401932.05</t>
  </si>
  <si>
    <t>pregnant  placental phase</t>
  </si>
  <si>
    <t>070301202.12</t>
  </si>
  <si>
    <t>070306607.25</t>
  </si>
  <si>
    <t>040501915.18</t>
  </si>
  <si>
    <t>050401910.3</t>
  </si>
  <si>
    <t>070404305.07</t>
  </si>
  <si>
    <t>040501915.12</t>
  </si>
  <si>
    <t>020501410.09</t>
  </si>
  <si>
    <t>040501915.35</t>
  </si>
  <si>
    <t>020505409.38</t>
  </si>
  <si>
    <t>tag check fl/tl</t>
  </si>
  <si>
    <t>rotten</t>
  </si>
  <si>
    <t>020501505.75</t>
  </si>
  <si>
    <t>020501505.02</t>
  </si>
  <si>
    <t>020501505.63</t>
  </si>
  <si>
    <t>eggs in ut mating marks/ (N=5) eggs present in 1 uterus</t>
  </si>
  <si>
    <t>eggs in ut</t>
  </si>
  <si>
    <t>070301301.018</t>
  </si>
  <si>
    <t>eggs in ut mating bites / (N=5) eggs present in uterus</t>
  </si>
  <si>
    <t>070301503.09</t>
  </si>
  <si>
    <t>eggs in ut mating scars and uterus photos/ eggs present in uterus (N=4)</t>
  </si>
  <si>
    <t>060401926.04</t>
  </si>
  <si>
    <t>ovulation ohauss/ left uterus w/ 4 eggs, no apparent embyros, possible embryo streak / right uterus, eggs present N=4, large eggs in ovary</t>
  </si>
  <si>
    <t>110405936.13</t>
  </si>
  <si>
    <t>070404307.32</t>
  </si>
  <si>
    <t>080405113.03</t>
  </si>
  <si>
    <t>080305618.01</t>
  </si>
  <si>
    <t>080405113.06</t>
  </si>
  <si>
    <t>080406515.37</t>
  </si>
  <si>
    <t>110405936.12</t>
  </si>
  <si>
    <t>080301302.016</t>
  </si>
  <si>
    <t>visible embryos present N=5, external gill filaments present, lots of yolk left, 1 uterus examined, 2Females and 3Males: 6.8 STL; 5.8 STL; 5.3 STL; 6.5 STL; 6.4 STL</t>
  </si>
  <si>
    <t>080304403.18</t>
  </si>
  <si>
    <t>missing portion ovary</t>
  </si>
  <si>
    <t>090311219.17</t>
  </si>
  <si>
    <t>large empty uterus</t>
  </si>
  <si>
    <t>110405935.16</t>
  </si>
  <si>
    <t>070404305.22</t>
  </si>
  <si>
    <t>mating bites</t>
  </si>
  <si>
    <t>110405935.31</t>
  </si>
  <si>
    <t>080405114.10</t>
  </si>
  <si>
    <t>040301502.018</t>
  </si>
  <si>
    <t>060505951.02</t>
  </si>
  <si>
    <t>080301301.005</t>
  </si>
  <si>
    <t>080404309.25</t>
  </si>
  <si>
    <t>080405518.23</t>
  </si>
  <si>
    <t>070404305.14</t>
  </si>
  <si>
    <t>070404305.10</t>
  </si>
  <si>
    <t>080406515.19</t>
  </si>
  <si>
    <t>080405518.21</t>
  </si>
  <si>
    <t>080406575.23</t>
  </si>
  <si>
    <t>515 not 575</t>
  </si>
  <si>
    <t>110405935.42</t>
  </si>
  <si>
    <t>080404309.06</t>
  </si>
  <si>
    <t>2 embryos, Male: 10.5 FL cm, 12.9 STL cm; Female: 11.0 Fl cm, 13.9 STL</t>
  </si>
  <si>
    <t>010405103.13</t>
  </si>
  <si>
    <t>020301203.07</t>
  </si>
  <si>
    <t>Total pups: 12, pup max length: 50, one female measured FL:36.9, STL: 46.3</t>
  </si>
  <si>
    <t>100301927.01</t>
  </si>
  <si>
    <t>male pup FL: 24, TL: 30</t>
  </si>
  <si>
    <t>female pup FL: 25.75, TL: 32.5</t>
  </si>
  <si>
    <t>Uterus condition</t>
  </si>
  <si>
    <t>width 46mm</t>
  </si>
  <si>
    <t>Pregnant</t>
  </si>
  <si>
    <t>Uterine With 60mm</t>
  </si>
  <si>
    <t>Uterine width 14mm</t>
  </si>
  <si>
    <t xml:space="preserve">Pregnant  </t>
  </si>
  <si>
    <t>Uterine width 4mm</t>
  </si>
  <si>
    <t>Post-ovulation</t>
  </si>
  <si>
    <t xml:space="preserve">Postpartum? </t>
  </si>
  <si>
    <t>Postpartum?</t>
  </si>
  <si>
    <t>010503501.48, pregnant</t>
  </si>
  <si>
    <t>ohauss pregnant</t>
  </si>
  <si>
    <t xml:space="preserve">Preg </t>
  </si>
  <si>
    <t>ohauss, preg</t>
  </si>
  <si>
    <t>Preg</t>
  </si>
  <si>
    <t>ohauss left uterus empty mating scars present, right uterus embryos</t>
  </si>
  <si>
    <t>ovary_wgt</t>
  </si>
  <si>
    <t>n_eggs</t>
  </si>
  <si>
    <t>stage</t>
  </si>
  <si>
    <t>MOD</t>
  </si>
  <si>
    <t>owd</t>
  </si>
  <si>
    <t>odw_wgt</t>
  </si>
  <si>
    <t>uterus</t>
  </si>
  <si>
    <t>MOD2</t>
  </si>
  <si>
    <t>month</t>
  </si>
  <si>
    <t>emb_tl</t>
  </si>
  <si>
    <t>mat_stage</t>
  </si>
  <si>
    <t>date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</si>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</sst>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center"/>
    </xf>
    <xf numFmtId="49" fontId="0" fillId="3" borderId="0" xfId="0" applyNumberFormat="1" applyFill="1"/>
    <xf numFmtId="0" fontId="0" fillId="0" borderId="0" xfId="0" applyFill="1" applyAlignment="1">
      <alignment horizontal="center"/>
    </xf>
    <xf numFmtId="49" fontId="1" fillId="0" borderId="0" xfId="0" applyNumberFormat="1" applyFont="1" applyFill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49" fontId="0" fillId="0" borderId="0" xfId="0" applyNumberFormat="1" applyFill="1"/>
    <xf numFmtId="0" fontId="0" fillId="0" borderId="0" xfId="0" applyFill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14" fontId="0" fillId="0" borderId="0" xfId="0" applyNumberFormat="1"/>
    <xf numFmtId="14" fontId="1" fillId="0" borderId="0" xfId="0" applyNumberFormat="1" applyFont="1"/>
    <xf numFmtId="14" fontId="0" fillId="2" borderId="0" xfId="0" applyNumberFormat="1" applyFill="1"/>
    <xf numFmtId="0" fontId="1" fillId="0" borderId="1" xfId="0" applyFont="1" applyBorder="1"/>
    <xf numFmtId="49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1993167614137923"/>
                  <c:y val="0.1004244586614173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=y = 1.1244x + 12.068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Sheet1!$A$2:$A$439</c:f>
              <c:numCache>
                <c:formatCode>General</c:formatCode>
                <c:ptCount val="438"/>
                <c:pt idx="0">
                  <c:v>151</c:v>
                </c:pt>
                <c:pt idx="1">
                  <c:v>157</c:v>
                </c:pt>
                <c:pt idx="2">
                  <c:v>166</c:v>
                </c:pt>
                <c:pt idx="3">
                  <c:v>161</c:v>
                </c:pt>
                <c:pt idx="4">
                  <c:v>144</c:v>
                </c:pt>
                <c:pt idx="5">
                  <c:v>154</c:v>
                </c:pt>
                <c:pt idx="6">
                  <c:v>144</c:v>
                </c:pt>
                <c:pt idx="7">
                  <c:v>141</c:v>
                </c:pt>
                <c:pt idx="8">
                  <c:v>170</c:v>
                </c:pt>
                <c:pt idx="9">
                  <c:v>142</c:v>
                </c:pt>
                <c:pt idx="10">
                  <c:v>162</c:v>
                </c:pt>
                <c:pt idx="11">
                  <c:v>140</c:v>
                </c:pt>
                <c:pt idx="12">
                  <c:v>175</c:v>
                </c:pt>
                <c:pt idx="13">
                  <c:v>142</c:v>
                </c:pt>
                <c:pt idx="14">
                  <c:v>141</c:v>
                </c:pt>
                <c:pt idx="15">
                  <c:v>161</c:v>
                </c:pt>
                <c:pt idx="16">
                  <c:v>175</c:v>
                </c:pt>
                <c:pt idx="17">
                  <c:v>147</c:v>
                </c:pt>
                <c:pt idx="18">
                  <c:v>136</c:v>
                </c:pt>
                <c:pt idx="19">
                  <c:v>141</c:v>
                </c:pt>
                <c:pt idx="20">
                  <c:v>134</c:v>
                </c:pt>
                <c:pt idx="21">
                  <c:v>155</c:v>
                </c:pt>
                <c:pt idx="22">
                  <c:v>137</c:v>
                </c:pt>
                <c:pt idx="23">
                  <c:v>159</c:v>
                </c:pt>
                <c:pt idx="24">
                  <c:v>166</c:v>
                </c:pt>
                <c:pt idx="25">
                  <c:v>159</c:v>
                </c:pt>
                <c:pt idx="26">
                  <c:v>138</c:v>
                </c:pt>
                <c:pt idx="27">
                  <c:v>158</c:v>
                </c:pt>
                <c:pt idx="28">
                  <c:v>158</c:v>
                </c:pt>
                <c:pt idx="29">
                  <c:v>151</c:v>
                </c:pt>
                <c:pt idx="30">
                  <c:v>152</c:v>
                </c:pt>
                <c:pt idx="31">
                  <c:v>166</c:v>
                </c:pt>
                <c:pt idx="32">
                  <c:v>152</c:v>
                </c:pt>
                <c:pt idx="33">
                  <c:v>143</c:v>
                </c:pt>
                <c:pt idx="34">
                  <c:v>131</c:v>
                </c:pt>
                <c:pt idx="35">
                  <c:v>163</c:v>
                </c:pt>
                <c:pt idx="36">
                  <c:v>172</c:v>
                </c:pt>
                <c:pt idx="37">
                  <c:v>165</c:v>
                </c:pt>
                <c:pt idx="38">
                  <c:v>157</c:v>
                </c:pt>
                <c:pt idx="39">
                  <c:v>165</c:v>
                </c:pt>
                <c:pt idx="40">
                  <c:v>159</c:v>
                </c:pt>
                <c:pt idx="41">
                  <c:v>181</c:v>
                </c:pt>
                <c:pt idx="42">
                  <c:v>124</c:v>
                </c:pt>
                <c:pt idx="43">
                  <c:v>133</c:v>
                </c:pt>
                <c:pt idx="44">
                  <c:v>134</c:v>
                </c:pt>
                <c:pt idx="45">
                  <c:v>161</c:v>
                </c:pt>
                <c:pt idx="46">
                  <c:v>159</c:v>
                </c:pt>
                <c:pt idx="47">
                  <c:v>164</c:v>
                </c:pt>
                <c:pt idx="48">
                  <c:v>160</c:v>
                </c:pt>
                <c:pt idx="49">
                  <c:v>156</c:v>
                </c:pt>
                <c:pt idx="50">
                  <c:v>169</c:v>
                </c:pt>
                <c:pt idx="51">
                  <c:v>168</c:v>
                </c:pt>
                <c:pt idx="52">
                  <c:v>163</c:v>
                </c:pt>
                <c:pt idx="53">
                  <c:v>141</c:v>
                </c:pt>
                <c:pt idx="54">
                  <c:v>146</c:v>
                </c:pt>
                <c:pt idx="55">
                  <c:v>166</c:v>
                </c:pt>
                <c:pt idx="56">
                  <c:v>173</c:v>
                </c:pt>
                <c:pt idx="57">
                  <c:v>150</c:v>
                </c:pt>
                <c:pt idx="58">
                  <c:v>132</c:v>
                </c:pt>
                <c:pt idx="59">
                  <c:v>162</c:v>
                </c:pt>
                <c:pt idx="60">
                  <c:v>150</c:v>
                </c:pt>
                <c:pt idx="61">
                  <c:v>159</c:v>
                </c:pt>
                <c:pt idx="62">
                  <c:v>158</c:v>
                </c:pt>
                <c:pt idx="63">
                  <c:v>169</c:v>
                </c:pt>
                <c:pt idx="64">
                  <c:v>165</c:v>
                </c:pt>
                <c:pt idx="65">
                  <c:v>136</c:v>
                </c:pt>
                <c:pt idx="66">
                  <c:v>146</c:v>
                </c:pt>
                <c:pt idx="67">
                  <c:v>125</c:v>
                </c:pt>
                <c:pt idx="68">
                  <c:v>171</c:v>
                </c:pt>
                <c:pt idx="69">
                  <c:v>149</c:v>
                </c:pt>
                <c:pt idx="70">
                  <c:v>162</c:v>
                </c:pt>
                <c:pt idx="71">
                  <c:v>163</c:v>
                </c:pt>
                <c:pt idx="72">
                  <c:v>136</c:v>
                </c:pt>
                <c:pt idx="73">
                  <c:v>128</c:v>
                </c:pt>
                <c:pt idx="74">
                  <c:v>157</c:v>
                </c:pt>
                <c:pt idx="75">
                  <c:v>132</c:v>
                </c:pt>
                <c:pt idx="76">
                  <c:v>134</c:v>
                </c:pt>
                <c:pt idx="77">
                  <c:v>163</c:v>
                </c:pt>
                <c:pt idx="78">
                  <c:v>176</c:v>
                </c:pt>
                <c:pt idx="79">
                  <c:v>149</c:v>
                </c:pt>
                <c:pt idx="80">
                  <c:v>168</c:v>
                </c:pt>
                <c:pt idx="81">
                  <c:v>175</c:v>
                </c:pt>
                <c:pt idx="82">
                  <c:v>146</c:v>
                </c:pt>
                <c:pt idx="83">
                  <c:v>138</c:v>
                </c:pt>
                <c:pt idx="84">
                  <c:v>144</c:v>
                </c:pt>
                <c:pt idx="85">
                  <c:v>169</c:v>
                </c:pt>
                <c:pt idx="86">
                  <c:v>171</c:v>
                </c:pt>
                <c:pt idx="87">
                  <c:v>171</c:v>
                </c:pt>
                <c:pt idx="88">
                  <c:v>156</c:v>
                </c:pt>
                <c:pt idx="89">
                  <c:v>163</c:v>
                </c:pt>
                <c:pt idx="90">
                  <c:v>152</c:v>
                </c:pt>
                <c:pt idx="91">
                  <c:v>172</c:v>
                </c:pt>
                <c:pt idx="92">
                  <c:v>187</c:v>
                </c:pt>
                <c:pt idx="93">
                  <c:v>159</c:v>
                </c:pt>
                <c:pt idx="94">
                  <c:v>165</c:v>
                </c:pt>
                <c:pt idx="95">
                  <c:v>140</c:v>
                </c:pt>
                <c:pt idx="96">
                  <c:v>156</c:v>
                </c:pt>
                <c:pt idx="97">
                  <c:v>154</c:v>
                </c:pt>
                <c:pt idx="98">
                  <c:v>146</c:v>
                </c:pt>
                <c:pt idx="99">
                  <c:v>124</c:v>
                </c:pt>
                <c:pt idx="100">
                  <c:v>158</c:v>
                </c:pt>
                <c:pt idx="101">
                  <c:v>140</c:v>
                </c:pt>
                <c:pt idx="102">
                  <c:v>162</c:v>
                </c:pt>
                <c:pt idx="103">
                  <c:v>146</c:v>
                </c:pt>
                <c:pt idx="104">
                  <c:v>160</c:v>
                </c:pt>
                <c:pt idx="105">
                  <c:v>147</c:v>
                </c:pt>
                <c:pt idx="106">
                  <c:v>149</c:v>
                </c:pt>
                <c:pt idx="107">
                  <c:v>158</c:v>
                </c:pt>
                <c:pt idx="108">
                  <c:v>140</c:v>
                </c:pt>
                <c:pt idx="109">
                  <c:v>168</c:v>
                </c:pt>
                <c:pt idx="110">
                  <c:v>164</c:v>
                </c:pt>
                <c:pt idx="111">
                  <c:v>137</c:v>
                </c:pt>
                <c:pt idx="112">
                  <c:v>147</c:v>
                </c:pt>
                <c:pt idx="113">
                  <c:v>139.5</c:v>
                </c:pt>
                <c:pt idx="114">
                  <c:v>145</c:v>
                </c:pt>
                <c:pt idx="115">
                  <c:v>153</c:v>
                </c:pt>
                <c:pt idx="116">
                  <c:v>170</c:v>
                </c:pt>
                <c:pt idx="117">
                  <c:v>161</c:v>
                </c:pt>
                <c:pt idx="118">
                  <c:v>152</c:v>
                </c:pt>
                <c:pt idx="119">
                  <c:v>155</c:v>
                </c:pt>
                <c:pt idx="120">
                  <c:v>142</c:v>
                </c:pt>
                <c:pt idx="121">
                  <c:v>137</c:v>
                </c:pt>
                <c:pt idx="122">
                  <c:v>134.5</c:v>
                </c:pt>
                <c:pt idx="123">
                  <c:v>147</c:v>
                </c:pt>
                <c:pt idx="124">
                  <c:v>144</c:v>
                </c:pt>
                <c:pt idx="125">
                  <c:v>162</c:v>
                </c:pt>
                <c:pt idx="126">
                  <c:v>155</c:v>
                </c:pt>
                <c:pt idx="127">
                  <c:v>145</c:v>
                </c:pt>
                <c:pt idx="129">
                  <c:v>173</c:v>
                </c:pt>
                <c:pt idx="130">
                  <c:v>148</c:v>
                </c:pt>
                <c:pt idx="131">
                  <c:v>168</c:v>
                </c:pt>
                <c:pt idx="132">
                  <c:v>168</c:v>
                </c:pt>
                <c:pt idx="133">
                  <c:v>167</c:v>
                </c:pt>
                <c:pt idx="134">
                  <c:v>164</c:v>
                </c:pt>
                <c:pt idx="135">
                  <c:v>171</c:v>
                </c:pt>
                <c:pt idx="136">
                  <c:v>172</c:v>
                </c:pt>
                <c:pt idx="137">
                  <c:v>148</c:v>
                </c:pt>
                <c:pt idx="138">
                  <c:v>140</c:v>
                </c:pt>
                <c:pt idx="139">
                  <c:v>161</c:v>
                </c:pt>
                <c:pt idx="140">
                  <c:v>139.5</c:v>
                </c:pt>
                <c:pt idx="141">
                  <c:v>158</c:v>
                </c:pt>
                <c:pt idx="142">
                  <c:v>164</c:v>
                </c:pt>
                <c:pt idx="143">
                  <c:v>153</c:v>
                </c:pt>
                <c:pt idx="144">
                  <c:v>172</c:v>
                </c:pt>
                <c:pt idx="145">
                  <c:v>165</c:v>
                </c:pt>
                <c:pt idx="146">
                  <c:v>167</c:v>
                </c:pt>
                <c:pt idx="147">
                  <c:v>164</c:v>
                </c:pt>
                <c:pt idx="148">
                  <c:v>169</c:v>
                </c:pt>
                <c:pt idx="149">
                  <c:v>150</c:v>
                </c:pt>
                <c:pt idx="150">
                  <c:v>149</c:v>
                </c:pt>
                <c:pt idx="151">
                  <c:v>137</c:v>
                </c:pt>
                <c:pt idx="152">
                  <c:v>170</c:v>
                </c:pt>
                <c:pt idx="153">
                  <c:v>154</c:v>
                </c:pt>
                <c:pt idx="154">
                  <c:v>167</c:v>
                </c:pt>
                <c:pt idx="155">
                  <c:v>158</c:v>
                </c:pt>
                <c:pt idx="156">
                  <c:v>150</c:v>
                </c:pt>
                <c:pt idx="157">
                  <c:v>154</c:v>
                </c:pt>
                <c:pt idx="158">
                  <c:v>164</c:v>
                </c:pt>
                <c:pt idx="159">
                  <c:v>165</c:v>
                </c:pt>
                <c:pt idx="160">
                  <c:v>173</c:v>
                </c:pt>
                <c:pt idx="161">
                  <c:v>165</c:v>
                </c:pt>
                <c:pt idx="162">
                  <c:v>155</c:v>
                </c:pt>
                <c:pt idx="163">
                  <c:v>116</c:v>
                </c:pt>
                <c:pt idx="164">
                  <c:v>160</c:v>
                </c:pt>
                <c:pt idx="165">
                  <c:v>184</c:v>
                </c:pt>
                <c:pt idx="166">
                  <c:v>170</c:v>
                </c:pt>
                <c:pt idx="167">
                  <c:v>169.5</c:v>
                </c:pt>
                <c:pt idx="168">
                  <c:v>164</c:v>
                </c:pt>
                <c:pt idx="169">
                  <c:v>163</c:v>
                </c:pt>
                <c:pt idx="170">
                  <c:v>160</c:v>
                </c:pt>
                <c:pt idx="171">
                  <c:v>153</c:v>
                </c:pt>
                <c:pt idx="172">
                  <c:v>152</c:v>
                </c:pt>
                <c:pt idx="173">
                  <c:v>143</c:v>
                </c:pt>
                <c:pt idx="174">
                  <c:v>167</c:v>
                </c:pt>
                <c:pt idx="175">
                  <c:v>166</c:v>
                </c:pt>
                <c:pt idx="176">
                  <c:v>164</c:v>
                </c:pt>
                <c:pt idx="177">
                  <c:v>171</c:v>
                </c:pt>
                <c:pt idx="178">
                  <c:v>148</c:v>
                </c:pt>
                <c:pt idx="179">
                  <c:v>172</c:v>
                </c:pt>
                <c:pt idx="180">
                  <c:v>145</c:v>
                </c:pt>
                <c:pt idx="181">
                  <c:v>156</c:v>
                </c:pt>
                <c:pt idx="182">
                  <c:v>165</c:v>
                </c:pt>
                <c:pt idx="183">
                  <c:v>154</c:v>
                </c:pt>
                <c:pt idx="184">
                  <c:v>158</c:v>
                </c:pt>
                <c:pt idx="185">
                  <c:v>172</c:v>
                </c:pt>
                <c:pt idx="186">
                  <c:v>153</c:v>
                </c:pt>
                <c:pt idx="187">
                  <c:v>150</c:v>
                </c:pt>
                <c:pt idx="188">
                  <c:v>165</c:v>
                </c:pt>
                <c:pt idx="189">
                  <c:v>165</c:v>
                </c:pt>
                <c:pt idx="190">
                  <c:v>162</c:v>
                </c:pt>
                <c:pt idx="191">
                  <c:v>157</c:v>
                </c:pt>
                <c:pt idx="192">
                  <c:v>150</c:v>
                </c:pt>
                <c:pt idx="193">
                  <c:v>148</c:v>
                </c:pt>
                <c:pt idx="194">
                  <c:v>135</c:v>
                </c:pt>
                <c:pt idx="195">
                  <c:v>148</c:v>
                </c:pt>
                <c:pt idx="196">
                  <c:v>152</c:v>
                </c:pt>
                <c:pt idx="197">
                  <c:v>158</c:v>
                </c:pt>
                <c:pt idx="198">
                  <c:v>165</c:v>
                </c:pt>
                <c:pt idx="199">
                  <c:v>157</c:v>
                </c:pt>
                <c:pt idx="200">
                  <c:v>165</c:v>
                </c:pt>
                <c:pt idx="201">
                  <c:v>164</c:v>
                </c:pt>
                <c:pt idx="202">
                  <c:v>144</c:v>
                </c:pt>
                <c:pt idx="203">
                  <c:v>164</c:v>
                </c:pt>
                <c:pt idx="204">
                  <c:v>154</c:v>
                </c:pt>
                <c:pt idx="205">
                  <c:v>177</c:v>
                </c:pt>
                <c:pt idx="206">
                  <c:v>154</c:v>
                </c:pt>
                <c:pt idx="207">
                  <c:v>163</c:v>
                </c:pt>
                <c:pt idx="208">
                  <c:v>171</c:v>
                </c:pt>
                <c:pt idx="209">
                  <c:v>152</c:v>
                </c:pt>
                <c:pt idx="210">
                  <c:v>162</c:v>
                </c:pt>
                <c:pt idx="211">
                  <c:v>167</c:v>
                </c:pt>
                <c:pt idx="212">
                  <c:v>164</c:v>
                </c:pt>
                <c:pt idx="213">
                  <c:v>163</c:v>
                </c:pt>
                <c:pt idx="214">
                  <c:v>172</c:v>
                </c:pt>
                <c:pt idx="215">
                  <c:v>163</c:v>
                </c:pt>
                <c:pt idx="216">
                  <c:v>167</c:v>
                </c:pt>
                <c:pt idx="217">
                  <c:v>164</c:v>
                </c:pt>
                <c:pt idx="218">
                  <c:v>154</c:v>
                </c:pt>
                <c:pt idx="219">
                  <c:v>163</c:v>
                </c:pt>
                <c:pt idx="220">
                  <c:v>136</c:v>
                </c:pt>
                <c:pt idx="221">
                  <c:v>158</c:v>
                </c:pt>
                <c:pt idx="222">
                  <c:v>145</c:v>
                </c:pt>
                <c:pt idx="223">
                  <c:v>165</c:v>
                </c:pt>
                <c:pt idx="224">
                  <c:v>148</c:v>
                </c:pt>
                <c:pt idx="225">
                  <c:v>154</c:v>
                </c:pt>
                <c:pt idx="226">
                  <c:v>174</c:v>
                </c:pt>
                <c:pt idx="227">
                  <c:v>123</c:v>
                </c:pt>
                <c:pt idx="228">
                  <c:v>156</c:v>
                </c:pt>
                <c:pt idx="229">
                  <c:v>165</c:v>
                </c:pt>
                <c:pt idx="230">
                  <c:v>136</c:v>
                </c:pt>
                <c:pt idx="231">
                  <c:v>152</c:v>
                </c:pt>
                <c:pt idx="232">
                  <c:v>147</c:v>
                </c:pt>
                <c:pt idx="233">
                  <c:v>177</c:v>
                </c:pt>
                <c:pt idx="234">
                  <c:v>158</c:v>
                </c:pt>
                <c:pt idx="235">
                  <c:v>158</c:v>
                </c:pt>
                <c:pt idx="236">
                  <c:v>174</c:v>
                </c:pt>
                <c:pt idx="237">
                  <c:v>159</c:v>
                </c:pt>
                <c:pt idx="238">
                  <c:v>164</c:v>
                </c:pt>
                <c:pt idx="239">
                  <c:v>155</c:v>
                </c:pt>
                <c:pt idx="240">
                  <c:v>146</c:v>
                </c:pt>
                <c:pt idx="241">
                  <c:v>151</c:v>
                </c:pt>
                <c:pt idx="242">
                  <c:v>149</c:v>
                </c:pt>
                <c:pt idx="243">
                  <c:v>155</c:v>
                </c:pt>
                <c:pt idx="244">
                  <c:v>158</c:v>
                </c:pt>
                <c:pt idx="245">
                  <c:v>133</c:v>
                </c:pt>
                <c:pt idx="246">
                  <c:v>152</c:v>
                </c:pt>
                <c:pt idx="247">
                  <c:v>157</c:v>
                </c:pt>
                <c:pt idx="248">
                  <c:v>154</c:v>
                </c:pt>
                <c:pt idx="249">
                  <c:v>171</c:v>
                </c:pt>
                <c:pt idx="250">
                  <c:v>153</c:v>
                </c:pt>
                <c:pt idx="251">
                  <c:v>166</c:v>
                </c:pt>
                <c:pt idx="252">
                  <c:v>162</c:v>
                </c:pt>
                <c:pt idx="253">
                  <c:v>156</c:v>
                </c:pt>
                <c:pt idx="254">
                  <c:v>165</c:v>
                </c:pt>
                <c:pt idx="255">
                  <c:v>154</c:v>
                </c:pt>
                <c:pt idx="257">
                  <c:v>142</c:v>
                </c:pt>
                <c:pt idx="258">
                  <c:v>166</c:v>
                </c:pt>
                <c:pt idx="259">
                  <c:v>159</c:v>
                </c:pt>
                <c:pt idx="260">
                  <c:v>167</c:v>
                </c:pt>
                <c:pt idx="261">
                  <c:v>135</c:v>
                </c:pt>
                <c:pt idx="262">
                  <c:v>165</c:v>
                </c:pt>
                <c:pt idx="263">
                  <c:v>148</c:v>
                </c:pt>
                <c:pt idx="264">
                  <c:v>144</c:v>
                </c:pt>
                <c:pt idx="265">
                  <c:v>149</c:v>
                </c:pt>
                <c:pt idx="266">
                  <c:v>176</c:v>
                </c:pt>
                <c:pt idx="267">
                  <c:v>152</c:v>
                </c:pt>
                <c:pt idx="268">
                  <c:v>163</c:v>
                </c:pt>
                <c:pt idx="269">
                  <c:v>138</c:v>
                </c:pt>
                <c:pt idx="270">
                  <c:v>125</c:v>
                </c:pt>
                <c:pt idx="271">
                  <c:v>136</c:v>
                </c:pt>
                <c:pt idx="272">
                  <c:v>150</c:v>
                </c:pt>
                <c:pt idx="273">
                  <c:v>147</c:v>
                </c:pt>
                <c:pt idx="274">
                  <c:v>167</c:v>
                </c:pt>
                <c:pt idx="275">
                  <c:v>169</c:v>
                </c:pt>
                <c:pt idx="276">
                  <c:v>179</c:v>
                </c:pt>
                <c:pt idx="278">
                  <c:v>166</c:v>
                </c:pt>
                <c:pt idx="279">
                  <c:v>145</c:v>
                </c:pt>
                <c:pt idx="280">
                  <c:v>140</c:v>
                </c:pt>
                <c:pt idx="281">
                  <c:v>160</c:v>
                </c:pt>
                <c:pt idx="282">
                  <c:v>149</c:v>
                </c:pt>
                <c:pt idx="283">
                  <c:v>157</c:v>
                </c:pt>
                <c:pt idx="284">
                  <c:v>160</c:v>
                </c:pt>
                <c:pt idx="285">
                  <c:v>165</c:v>
                </c:pt>
                <c:pt idx="286">
                  <c:v>156</c:v>
                </c:pt>
                <c:pt idx="287">
                  <c:v>170</c:v>
                </c:pt>
                <c:pt idx="288">
                  <c:v>149</c:v>
                </c:pt>
                <c:pt idx="289">
                  <c:v>139</c:v>
                </c:pt>
                <c:pt idx="290">
                  <c:v>161</c:v>
                </c:pt>
                <c:pt idx="292">
                  <c:v>166</c:v>
                </c:pt>
                <c:pt idx="293">
                  <c:v>151</c:v>
                </c:pt>
                <c:pt idx="294">
                  <c:v>138</c:v>
                </c:pt>
                <c:pt idx="295">
                  <c:v>142</c:v>
                </c:pt>
                <c:pt idx="296">
                  <c:v>170</c:v>
                </c:pt>
                <c:pt idx="297">
                  <c:v>168</c:v>
                </c:pt>
                <c:pt idx="298">
                  <c:v>163</c:v>
                </c:pt>
                <c:pt idx="299">
                  <c:v>156</c:v>
                </c:pt>
                <c:pt idx="300">
                  <c:v>138</c:v>
                </c:pt>
                <c:pt idx="301">
                  <c:v>174</c:v>
                </c:pt>
                <c:pt idx="302">
                  <c:v>154</c:v>
                </c:pt>
                <c:pt idx="303">
                  <c:v>157</c:v>
                </c:pt>
                <c:pt idx="304">
                  <c:v>152</c:v>
                </c:pt>
                <c:pt idx="305">
                  <c:v>160</c:v>
                </c:pt>
                <c:pt idx="306">
                  <c:v>163</c:v>
                </c:pt>
                <c:pt idx="307">
                  <c:v>166</c:v>
                </c:pt>
                <c:pt idx="308">
                  <c:v>151</c:v>
                </c:pt>
                <c:pt idx="309">
                  <c:v>140</c:v>
                </c:pt>
                <c:pt idx="310">
                  <c:v>156</c:v>
                </c:pt>
                <c:pt idx="311">
                  <c:v>157</c:v>
                </c:pt>
                <c:pt idx="312">
                  <c:v>144</c:v>
                </c:pt>
                <c:pt idx="313">
                  <c:v>153</c:v>
                </c:pt>
                <c:pt idx="314">
                  <c:v>156</c:v>
                </c:pt>
                <c:pt idx="315">
                  <c:v>140</c:v>
                </c:pt>
                <c:pt idx="316">
                  <c:v>157</c:v>
                </c:pt>
                <c:pt idx="317">
                  <c:v>176</c:v>
                </c:pt>
                <c:pt idx="318">
                  <c:v>147</c:v>
                </c:pt>
                <c:pt idx="319">
                  <c:v>158</c:v>
                </c:pt>
                <c:pt idx="320">
                  <c:v>170</c:v>
                </c:pt>
                <c:pt idx="321">
                  <c:v>147</c:v>
                </c:pt>
                <c:pt idx="322">
                  <c:v>170</c:v>
                </c:pt>
                <c:pt idx="323">
                  <c:v>151</c:v>
                </c:pt>
                <c:pt idx="324">
                  <c:v>173</c:v>
                </c:pt>
                <c:pt idx="325">
                  <c:v>159</c:v>
                </c:pt>
                <c:pt idx="326">
                  <c:v>159</c:v>
                </c:pt>
                <c:pt idx="327">
                  <c:v>161</c:v>
                </c:pt>
                <c:pt idx="328">
                  <c:v>167</c:v>
                </c:pt>
                <c:pt idx="329">
                  <c:v>152</c:v>
                </c:pt>
                <c:pt idx="330">
                  <c:v>187</c:v>
                </c:pt>
                <c:pt idx="331">
                  <c:v>175</c:v>
                </c:pt>
                <c:pt idx="332">
                  <c:v>157</c:v>
                </c:pt>
                <c:pt idx="333">
                  <c:v>150</c:v>
                </c:pt>
                <c:pt idx="334">
                  <c:v>161</c:v>
                </c:pt>
                <c:pt idx="335">
                  <c:v>157</c:v>
                </c:pt>
                <c:pt idx="336">
                  <c:v>162</c:v>
                </c:pt>
                <c:pt idx="337">
                  <c:v>173</c:v>
                </c:pt>
                <c:pt idx="338">
                  <c:v>162</c:v>
                </c:pt>
                <c:pt idx="339">
                  <c:v>144</c:v>
                </c:pt>
                <c:pt idx="340">
                  <c:v>139</c:v>
                </c:pt>
                <c:pt idx="341">
                  <c:v>138</c:v>
                </c:pt>
                <c:pt idx="342">
                  <c:v>170</c:v>
                </c:pt>
                <c:pt idx="343">
                  <c:v>167</c:v>
                </c:pt>
                <c:pt idx="344">
                  <c:v>171</c:v>
                </c:pt>
                <c:pt idx="345">
                  <c:v>165</c:v>
                </c:pt>
                <c:pt idx="346">
                  <c:v>169</c:v>
                </c:pt>
                <c:pt idx="347">
                  <c:v>179</c:v>
                </c:pt>
                <c:pt idx="348">
                  <c:v>167</c:v>
                </c:pt>
                <c:pt idx="349">
                  <c:v>181</c:v>
                </c:pt>
                <c:pt idx="350">
                  <c:v>158</c:v>
                </c:pt>
                <c:pt idx="351">
                  <c:v>166</c:v>
                </c:pt>
                <c:pt idx="352">
                  <c:v>154</c:v>
                </c:pt>
                <c:pt idx="353">
                  <c:v>134</c:v>
                </c:pt>
                <c:pt idx="354">
                  <c:v>137</c:v>
                </c:pt>
                <c:pt idx="355">
                  <c:v>155</c:v>
                </c:pt>
                <c:pt idx="356">
                  <c:v>161</c:v>
                </c:pt>
                <c:pt idx="357">
                  <c:v>146</c:v>
                </c:pt>
                <c:pt idx="358">
                  <c:v>174.5</c:v>
                </c:pt>
                <c:pt idx="359">
                  <c:v>153</c:v>
                </c:pt>
                <c:pt idx="360">
                  <c:v>113</c:v>
                </c:pt>
                <c:pt idx="361">
                  <c:v>157</c:v>
                </c:pt>
                <c:pt idx="362">
                  <c:v>155</c:v>
                </c:pt>
                <c:pt idx="363">
                  <c:v>155</c:v>
                </c:pt>
                <c:pt idx="364">
                  <c:v>143</c:v>
                </c:pt>
                <c:pt idx="365">
                  <c:v>140</c:v>
                </c:pt>
                <c:pt idx="366">
                  <c:v>179</c:v>
                </c:pt>
                <c:pt idx="367">
                  <c:v>158</c:v>
                </c:pt>
                <c:pt idx="368">
                  <c:v>146</c:v>
                </c:pt>
                <c:pt idx="369">
                  <c:v>140</c:v>
                </c:pt>
                <c:pt idx="370">
                  <c:v>159</c:v>
                </c:pt>
                <c:pt idx="371">
                  <c:v>149</c:v>
                </c:pt>
                <c:pt idx="372">
                  <c:v>140</c:v>
                </c:pt>
                <c:pt idx="373">
                  <c:v>124</c:v>
                </c:pt>
                <c:pt idx="374">
                  <c:v>154</c:v>
                </c:pt>
                <c:pt idx="375">
                  <c:v>168</c:v>
                </c:pt>
                <c:pt idx="376">
                  <c:v>141</c:v>
                </c:pt>
                <c:pt idx="377">
                  <c:v>175</c:v>
                </c:pt>
                <c:pt idx="378">
                  <c:v>173</c:v>
                </c:pt>
                <c:pt idx="379">
                  <c:v>161</c:v>
                </c:pt>
                <c:pt idx="380">
                  <c:v>168</c:v>
                </c:pt>
                <c:pt idx="381">
                  <c:v>166</c:v>
                </c:pt>
                <c:pt idx="382">
                  <c:v>137</c:v>
                </c:pt>
                <c:pt idx="383">
                  <c:v>159</c:v>
                </c:pt>
                <c:pt idx="384">
                  <c:v>159</c:v>
                </c:pt>
                <c:pt idx="385">
                  <c:v>167</c:v>
                </c:pt>
                <c:pt idx="386">
                  <c:v>152</c:v>
                </c:pt>
                <c:pt idx="387">
                  <c:v>153</c:v>
                </c:pt>
                <c:pt idx="388">
                  <c:v>171</c:v>
                </c:pt>
                <c:pt idx="389">
                  <c:v>165</c:v>
                </c:pt>
                <c:pt idx="390">
                  <c:v>141</c:v>
                </c:pt>
                <c:pt idx="391">
                  <c:v>171</c:v>
                </c:pt>
                <c:pt idx="392">
                  <c:v>150</c:v>
                </c:pt>
                <c:pt idx="393">
                  <c:v>144.5</c:v>
                </c:pt>
                <c:pt idx="394">
                  <c:v>172</c:v>
                </c:pt>
                <c:pt idx="395">
                  <c:v>133</c:v>
                </c:pt>
                <c:pt idx="396">
                  <c:v>162</c:v>
                </c:pt>
                <c:pt idx="397">
                  <c:v>166</c:v>
                </c:pt>
                <c:pt idx="398">
                  <c:v>148</c:v>
                </c:pt>
                <c:pt idx="399">
                  <c:v>168</c:v>
                </c:pt>
                <c:pt idx="400">
                  <c:v>169</c:v>
                </c:pt>
                <c:pt idx="401">
                  <c:v>168</c:v>
                </c:pt>
                <c:pt idx="402">
                  <c:v>166</c:v>
                </c:pt>
                <c:pt idx="403">
                  <c:v>170</c:v>
                </c:pt>
                <c:pt idx="404">
                  <c:v>161</c:v>
                </c:pt>
                <c:pt idx="405">
                  <c:v>154</c:v>
                </c:pt>
                <c:pt idx="406">
                  <c:v>165</c:v>
                </c:pt>
                <c:pt idx="407">
                  <c:v>180</c:v>
                </c:pt>
                <c:pt idx="408">
                  <c:v>154</c:v>
                </c:pt>
                <c:pt idx="409">
                  <c:v>145</c:v>
                </c:pt>
                <c:pt idx="410">
                  <c:v>178</c:v>
                </c:pt>
                <c:pt idx="411">
                  <c:v>166</c:v>
                </c:pt>
                <c:pt idx="412">
                  <c:v>165</c:v>
                </c:pt>
                <c:pt idx="413">
                  <c:v>167</c:v>
                </c:pt>
                <c:pt idx="414">
                  <c:v>160</c:v>
                </c:pt>
                <c:pt idx="415">
                  <c:v>139</c:v>
                </c:pt>
                <c:pt idx="416">
                  <c:v>162</c:v>
                </c:pt>
                <c:pt idx="417">
                  <c:v>149</c:v>
                </c:pt>
                <c:pt idx="418">
                  <c:v>166</c:v>
                </c:pt>
                <c:pt idx="419">
                  <c:v>156</c:v>
                </c:pt>
                <c:pt idx="420">
                  <c:v>164</c:v>
                </c:pt>
                <c:pt idx="421">
                  <c:v>159</c:v>
                </c:pt>
                <c:pt idx="422">
                  <c:v>183</c:v>
                </c:pt>
                <c:pt idx="423">
                  <c:v>158</c:v>
                </c:pt>
                <c:pt idx="424">
                  <c:v>160</c:v>
                </c:pt>
                <c:pt idx="425">
                  <c:v>165</c:v>
                </c:pt>
                <c:pt idx="426">
                  <c:v>160</c:v>
                </c:pt>
                <c:pt idx="427">
                  <c:v>150</c:v>
                </c:pt>
                <c:pt idx="428">
                  <c:v>159</c:v>
                </c:pt>
                <c:pt idx="429">
                  <c:v>153</c:v>
                </c:pt>
                <c:pt idx="430">
                  <c:v>165</c:v>
                </c:pt>
                <c:pt idx="431">
                  <c:v>136</c:v>
                </c:pt>
                <c:pt idx="432">
                  <c:v>171</c:v>
                </c:pt>
                <c:pt idx="433">
                  <c:v>172</c:v>
                </c:pt>
                <c:pt idx="434">
                  <c:v>161</c:v>
                </c:pt>
                <c:pt idx="435">
                  <c:v>167</c:v>
                </c:pt>
                <c:pt idx="436">
                  <c:v>169</c:v>
                </c:pt>
                <c:pt idx="437">
                  <c:v>169.5</c:v>
                </c:pt>
              </c:numCache>
            </c:numRef>
          </c:xVal>
          <c:yVal>
            <c:numRef>
              <c:f>Sheet1!$B$2:$B$439</c:f>
              <c:numCache>
                <c:formatCode>General</c:formatCode>
                <c:ptCount val="438"/>
                <c:pt idx="0">
                  <c:v>182</c:v>
                </c:pt>
                <c:pt idx="1">
                  <c:v>181</c:v>
                </c:pt>
                <c:pt idx="2">
                  <c:v>199</c:v>
                </c:pt>
                <c:pt idx="3">
                  <c:v>194</c:v>
                </c:pt>
                <c:pt idx="4">
                  <c:v>177</c:v>
                </c:pt>
                <c:pt idx="5">
                  <c:v>185</c:v>
                </c:pt>
                <c:pt idx="6">
                  <c:v>182</c:v>
                </c:pt>
                <c:pt idx="7">
                  <c:v>176</c:v>
                </c:pt>
                <c:pt idx="8">
                  <c:v>202</c:v>
                </c:pt>
                <c:pt idx="9">
                  <c:v>165</c:v>
                </c:pt>
                <c:pt idx="10">
                  <c:v>196</c:v>
                </c:pt>
                <c:pt idx="11">
                  <c:v>178</c:v>
                </c:pt>
                <c:pt idx="12">
                  <c:v>205</c:v>
                </c:pt>
                <c:pt idx="13">
                  <c:v>171</c:v>
                </c:pt>
                <c:pt idx="14">
                  <c:v>166</c:v>
                </c:pt>
                <c:pt idx="15">
                  <c:v>203</c:v>
                </c:pt>
                <c:pt idx="16">
                  <c:v>206</c:v>
                </c:pt>
                <c:pt idx="17">
                  <c:v>170</c:v>
                </c:pt>
                <c:pt idx="18">
                  <c:v>162</c:v>
                </c:pt>
                <c:pt idx="19">
                  <c:v>169</c:v>
                </c:pt>
                <c:pt idx="20">
                  <c:v>163</c:v>
                </c:pt>
                <c:pt idx="21">
                  <c:v>183</c:v>
                </c:pt>
                <c:pt idx="22">
                  <c:v>174</c:v>
                </c:pt>
                <c:pt idx="23">
                  <c:v>198</c:v>
                </c:pt>
                <c:pt idx="24">
                  <c:v>197</c:v>
                </c:pt>
                <c:pt idx="25">
                  <c:v>182</c:v>
                </c:pt>
                <c:pt idx="26">
                  <c:v>170</c:v>
                </c:pt>
                <c:pt idx="27">
                  <c:v>189</c:v>
                </c:pt>
                <c:pt idx="28">
                  <c:v>186</c:v>
                </c:pt>
                <c:pt idx="29">
                  <c:v>179</c:v>
                </c:pt>
                <c:pt idx="30">
                  <c:v>182</c:v>
                </c:pt>
                <c:pt idx="31">
                  <c:v>200</c:v>
                </c:pt>
                <c:pt idx="32">
                  <c:v>188</c:v>
                </c:pt>
                <c:pt idx="33">
                  <c:v>173</c:v>
                </c:pt>
                <c:pt idx="34">
                  <c:v>153</c:v>
                </c:pt>
                <c:pt idx="35">
                  <c:v>198</c:v>
                </c:pt>
                <c:pt idx="36">
                  <c:v>203</c:v>
                </c:pt>
                <c:pt idx="37">
                  <c:v>195</c:v>
                </c:pt>
                <c:pt idx="38">
                  <c:v>197</c:v>
                </c:pt>
                <c:pt idx="39">
                  <c:v>190</c:v>
                </c:pt>
                <c:pt idx="40">
                  <c:v>196</c:v>
                </c:pt>
                <c:pt idx="41">
                  <c:v>211</c:v>
                </c:pt>
                <c:pt idx="42">
                  <c:v>162</c:v>
                </c:pt>
                <c:pt idx="43">
                  <c:v>160</c:v>
                </c:pt>
                <c:pt idx="44">
                  <c:v>166</c:v>
                </c:pt>
                <c:pt idx="45">
                  <c:v>189</c:v>
                </c:pt>
                <c:pt idx="46">
                  <c:v>196</c:v>
                </c:pt>
                <c:pt idx="47">
                  <c:v>188</c:v>
                </c:pt>
                <c:pt idx="48">
                  <c:v>190</c:v>
                </c:pt>
                <c:pt idx="49">
                  <c:v>187</c:v>
                </c:pt>
                <c:pt idx="50">
                  <c:v>201</c:v>
                </c:pt>
                <c:pt idx="51">
                  <c:v>203</c:v>
                </c:pt>
                <c:pt idx="52">
                  <c:v>191</c:v>
                </c:pt>
                <c:pt idx="53">
                  <c:v>163</c:v>
                </c:pt>
                <c:pt idx="54">
                  <c:v>173</c:v>
                </c:pt>
                <c:pt idx="55">
                  <c:v>194</c:v>
                </c:pt>
                <c:pt idx="56">
                  <c:v>199</c:v>
                </c:pt>
                <c:pt idx="57">
                  <c:v>183</c:v>
                </c:pt>
                <c:pt idx="58">
                  <c:v>152</c:v>
                </c:pt>
                <c:pt idx="59">
                  <c:v>202</c:v>
                </c:pt>
                <c:pt idx="60">
                  <c:v>179</c:v>
                </c:pt>
                <c:pt idx="61">
                  <c:v>186</c:v>
                </c:pt>
                <c:pt idx="62">
                  <c:v>187</c:v>
                </c:pt>
                <c:pt idx="63">
                  <c:v>194</c:v>
                </c:pt>
                <c:pt idx="64">
                  <c:v>199</c:v>
                </c:pt>
                <c:pt idx="65">
                  <c:v>170</c:v>
                </c:pt>
                <c:pt idx="66">
                  <c:v>176</c:v>
                </c:pt>
                <c:pt idx="67">
                  <c:v>145</c:v>
                </c:pt>
                <c:pt idx="68">
                  <c:v>207</c:v>
                </c:pt>
                <c:pt idx="69">
                  <c:v>189</c:v>
                </c:pt>
                <c:pt idx="70">
                  <c:v>188</c:v>
                </c:pt>
                <c:pt idx="71">
                  <c:v>187</c:v>
                </c:pt>
                <c:pt idx="72">
                  <c:v>172</c:v>
                </c:pt>
                <c:pt idx="73">
                  <c:v>149</c:v>
                </c:pt>
                <c:pt idx="74">
                  <c:v>192</c:v>
                </c:pt>
                <c:pt idx="75">
                  <c:v>158</c:v>
                </c:pt>
                <c:pt idx="76">
                  <c:v>163</c:v>
                </c:pt>
                <c:pt idx="77">
                  <c:v>190</c:v>
                </c:pt>
                <c:pt idx="78">
                  <c:v>200</c:v>
                </c:pt>
                <c:pt idx="79">
                  <c:v>188</c:v>
                </c:pt>
                <c:pt idx="80">
                  <c:v>201</c:v>
                </c:pt>
                <c:pt idx="81">
                  <c:v>213</c:v>
                </c:pt>
                <c:pt idx="82">
                  <c:v>174</c:v>
                </c:pt>
                <c:pt idx="83">
                  <c:v>161</c:v>
                </c:pt>
                <c:pt idx="84">
                  <c:v>178</c:v>
                </c:pt>
                <c:pt idx="85">
                  <c:v>193</c:v>
                </c:pt>
                <c:pt idx="86">
                  <c:v>207</c:v>
                </c:pt>
                <c:pt idx="87">
                  <c:v>200</c:v>
                </c:pt>
                <c:pt idx="88">
                  <c:v>188</c:v>
                </c:pt>
                <c:pt idx="89">
                  <c:v>200</c:v>
                </c:pt>
                <c:pt idx="90">
                  <c:v>182</c:v>
                </c:pt>
                <c:pt idx="91">
                  <c:v>207</c:v>
                </c:pt>
                <c:pt idx="92">
                  <c:v>229</c:v>
                </c:pt>
                <c:pt idx="93">
                  <c:v>166</c:v>
                </c:pt>
                <c:pt idx="94">
                  <c:v>190</c:v>
                </c:pt>
                <c:pt idx="95">
                  <c:v>166</c:v>
                </c:pt>
                <c:pt idx="96">
                  <c:v>185</c:v>
                </c:pt>
                <c:pt idx="97">
                  <c:v>185</c:v>
                </c:pt>
                <c:pt idx="98">
                  <c:v>188</c:v>
                </c:pt>
                <c:pt idx="99">
                  <c:v>141</c:v>
                </c:pt>
                <c:pt idx="100">
                  <c:v>183</c:v>
                </c:pt>
                <c:pt idx="101">
                  <c:v>173</c:v>
                </c:pt>
                <c:pt idx="102">
                  <c:v>184</c:v>
                </c:pt>
                <c:pt idx="103">
                  <c:v>180</c:v>
                </c:pt>
                <c:pt idx="104">
                  <c:v>199</c:v>
                </c:pt>
                <c:pt idx="105">
                  <c:v>172</c:v>
                </c:pt>
                <c:pt idx="106">
                  <c:v>185</c:v>
                </c:pt>
                <c:pt idx="107">
                  <c:v>200</c:v>
                </c:pt>
                <c:pt idx="108">
                  <c:v>164</c:v>
                </c:pt>
                <c:pt idx="109">
                  <c:v>202</c:v>
                </c:pt>
                <c:pt idx="110">
                  <c:v>198</c:v>
                </c:pt>
                <c:pt idx="111">
                  <c:v>171</c:v>
                </c:pt>
                <c:pt idx="112">
                  <c:v>168</c:v>
                </c:pt>
                <c:pt idx="113">
                  <c:v>166</c:v>
                </c:pt>
                <c:pt idx="114">
                  <c:v>178</c:v>
                </c:pt>
                <c:pt idx="115">
                  <c:v>195</c:v>
                </c:pt>
                <c:pt idx="116">
                  <c:v>204</c:v>
                </c:pt>
                <c:pt idx="117">
                  <c:v>187</c:v>
                </c:pt>
                <c:pt idx="118">
                  <c:v>181</c:v>
                </c:pt>
                <c:pt idx="119">
                  <c:v>184</c:v>
                </c:pt>
                <c:pt idx="120">
                  <c:v>170</c:v>
                </c:pt>
                <c:pt idx="121">
                  <c:v>162</c:v>
                </c:pt>
                <c:pt idx="122">
                  <c:v>159</c:v>
                </c:pt>
                <c:pt idx="123">
                  <c:v>172</c:v>
                </c:pt>
                <c:pt idx="124">
                  <c:v>184</c:v>
                </c:pt>
                <c:pt idx="125">
                  <c:v>196</c:v>
                </c:pt>
                <c:pt idx="126">
                  <c:v>189</c:v>
                </c:pt>
                <c:pt idx="127">
                  <c:v>176</c:v>
                </c:pt>
                <c:pt idx="128">
                  <c:v>208</c:v>
                </c:pt>
                <c:pt idx="129">
                  <c:v>200</c:v>
                </c:pt>
                <c:pt idx="130">
                  <c:v>182</c:v>
                </c:pt>
                <c:pt idx="131">
                  <c:v>214</c:v>
                </c:pt>
                <c:pt idx="132">
                  <c:v>205</c:v>
                </c:pt>
                <c:pt idx="133">
                  <c:v>202</c:v>
                </c:pt>
                <c:pt idx="134">
                  <c:v>206</c:v>
                </c:pt>
                <c:pt idx="135">
                  <c:v>201</c:v>
                </c:pt>
                <c:pt idx="136">
                  <c:v>207</c:v>
                </c:pt>
                <c:pt idx="137">
                  <c:v>166</c:v>
                </c:pt>
                <c:pt idx="138">
                  <c:v>161</c:v>
                </c:pt>
                <c:pt idx="139">
                  <c:v>186</c:v>
                </c:pt>
                <c:pt idx="140">
                  <c:v>167</c:v>
                </c:pt>
                <c:pt idx="141">
                  <c:v>187</c:v>
                </c:pt>
                <c:pt idx="142">
                  <c:v>196</c:v>
                </c:pt>
                <c:pt idx="143">
                  <c:v>179</c:v>
                </c:pt>
                <c:pt idx="144">
                  <c:v>200</c:v>
                </c:pt>
                <c:pt idx="145">
                  <c:v>192</c:v>
                </c:pt>
                <c:pt idx="146">
                  <c:v>192</c:v>
                </c:pt>
                <c:pt idx="147">
                  <c:v>196</c:v>
                </c:pt>
                <c:pt idx="148">
                  <c:v>206</c:v>
                </c:pt>
                <c:pt idx="149">
                  <c:v>174</c:v>
                </c:pt>
                <c:pt idx="150">
                  <c:v>174</c:v>
                </c:pt>
                <c:pt idx="151">
                  <c:v>161</c:v>
                </c:pt>
                <c:pt idx="152">
                  <c:v>210</c:v>
                </c:pt>
                <c:pt idx="153">
                  <c:v>186</c:v>
                </c:pt>
                <c:pt idx="154">
                  <c:v>196</c:v>
                </c:pt>
                <c:pt idx="155">
                  <c:v>196</c:v>
                </c:pt>
                <c:pt idx="156">
                  <c:v>183</c:v>
                </c:pt>
                <c:pt idx="157">
                  <c:v>186</c:v>
                </c:pt>
                <c:pt idx="158">
                  <c:v>199</c:v>
                </c:pt>
                <c:pt idx="159">
                  <c:v>200</c:v>
                </c:pt>
                <c:pt idx="160">
                  <c:v>210</c:v>
                </c:pt>
                <c:pt idx="161">
                  <c:v>200</c:v>
                </c:pt>
                <c:pt idx="162">
                  <c:v>190</c:v>
                </c:pt>
                <c:pt idx="163">
                  <c:v>143</c:v>
                </c:pt>
                <c:pt idx="164">
                  <c:v>194</c:v>
                </c:pt>
                <c:pt idx="165">
                  <c:v>223</c:v>
                </c:pt>
                <c:pt idx="166">
                  <c:v>208</c:v>
                </c:pt>
                <c:pt idx="167">
                  <c:v>197.5</c:v>
                </c:pt>
                <c:pt idx="168">
                  <c:v>210</c:v>
                </c:pt>
                <c:pt idx="169">
                  <c:v>195</c:v>
                </c:pt>
                <c:pt idx="170">
                  <c:v>196</c:v>
                </c:pt>
                <c:pt idx="171">
                  <c:v>188</c:v>
                </c:pt>
                <c:pt idx="172">
                  <c:v>188</c:v>
                </c:pt>
                <c:pt idx="173">
                  <c:v>174</c:v>
                </c:pt>
                <c:pt idx="174">
                  <c:v>202</c:v>
                </c:pt>
                <c:pt idx="175">
                  <c:v>205</c:v>
                </c:pt>
                <c:pt idx="176">
                  <c:v>195</c:v>
                </c:pt>
                <c:pt idx="177">
                  <c:v>213</c:v>
                </c:pt>
                <c:pt idx="178">
                  <c:v>183</c:v>
                </c:pt>
                <c:pt idx="179">
                  <c:v>207</c:v>
                </c:pt>
                <c:pt idx="180">
                  <c:v>174</c:v>
                </c:pt>
                <c:pt idx="181">
                  <c:v>202</c:v>
                </c:pt>
                <c:pt idx="182">
                  <c:v>193</c:v>
                </c:pt>
                <c:pt idx="183">
                  <c:v>183</c:v>
                </c:pt>
                <c:pt idx="184">
                  <c:v>183</c:v>
                </c:pt>
                <c:pt idx="185">
                  <c:v>201</c:v>
                </c:pt>
                <c:pt idx="186">
                  <c:v>192</c:v>
                </c:pt>
                <c:pt idx="187">
                  <c:v>166</c:v>
                </c:pt>
                <c:pt idx="188">
                  <c:v>193</c:v>
                </c:pt>
                <c:pt idx="189">
                  <c:v>204</c:v>
                </c:pt>
                <c:pt idx="190">
                  <c:v>192</c:v>
                </c:pt>
                <c:pt idx="191">
                  <c:v>185</c:v>
                </c:pt>
                <c:pt idx="192">
                  <c:v>172</c:v>
                </c:pt>
                <c:pt idx="193">
                  <c:v>182</c:v>
                </c:pt>
                <c:pt idx="194">
                  <c:v>164</c:v>
                </c:pt>
                <c:pt idx="195">
                  <c:v>181</c:v>
                </c:pt>
                <c:pt idx="196">
                  <c:v>184</c:v>
                </c:pt>
                <c:pt idx="197">
                  <c:v>183</c:v>
                </c:pt>
                <c:pt idx="198">
                  <c:v>200</c:v>
                </c:pt>
                <c:pt idx="199">
                  <c:v>189</c:v>
                </c:pt>
                <c:pt idx="200">
                  <c:v>204</c:v>
                </c:pt>
                <c:pt idx="201">
                  <c:v>205</c:v>
                </c:pt>
                <c:pt idx="202">
                  <c:v>174</c:v>
                </c:pt>
                <c:pt idx="203">
                  <c:v>196</c:v>
                </c:pt>
                <c:pt idx="204">
                  <c:v>189</c:v>
                </c:pt>
                <c:pt idx="205">
                  <c:v>206</c:v>
                </c:pt>
                <c:pt idx="206">
                  <c:v>190</c:v>
                </c:pt>
                <c:pt idx="207">
                  <c:v>195</c:v>
                </c:pt>
                <c:pt idx="208">
                  <c:v>213</c:v>
                </c:pt>
                <c:pt idx="209">
                  <c:v>198</c:v>
                </c:pt>
                <c:pt idx="210">
                  <c:v>198</c:v>
                </c:pt>
                <c:pt idx="211">
                  <c:v>200</c:v>
                </c:pt>
                <c:pt idx="212">
                  <c:v>206</c:v>
                </c:pt>
                <c:pt idx="213">
                  <c:v>195</c:v>
                </c:pt>
                <c:pt idx="214">
                  <c:v>215</c:v>
                </c:pt>
                <c:pt idx="215">
                  <c:v>195</c:v>
                </c:pt>
                <c:pt idx="216">
                  <c:v>200</c:v>
                </c:pt>
                <c:pt idx="217">
                  <c:v>203</c:v>
                </c:pt>
                <c:pt idx="218">
                  <c:v>190</c:v>
                </c:pt>
                <c:pt idx="219">
                  <c:v>195</c:v>
                </c:pt>
                <c:pt idx="220">
                  <c:v>161</c:v>
                </c:pt>
                <c:pt idx="221">
                  <c:v>196</c:v>
                </c:pt>
                <c:pt idx="222">
                  <c:v>169</c:v>
                </c:pt>
                <c:pt idx="223">
                  <c:v>200</c:v>
                </c:pt>
                <c:pt idx="224">
                  <c:v>183</c:v>
                </c:pt>
                <c:pt idx="225">
                  <c:v>184</c:v>
                </c:pt>
                <c:pt idx="226">
                  <c:v>210</c:v>
                </c:pt>
                <c:pt idx="227">
                  <c:v>150</c:v>
                </c:pt>
                <c:pt idx="228">
                  <c:v>192</c:v>
                </c:pt>
                <c:pt idx="229">
                  <c:v>205</c:v>
                </c:pt>
                <c:pt idx="230">
                  <c:v>173</c:v>
                </c:pt>
                <c:pt idx="231">
                  <c:v>182</c:v>
                </c:pt>
                <c:pt idx="232">
                  <c:v>184</c:v>
                </c:pt>
                <c:pt idx="233">
                  <c:v>206</c:v>
                </c:pt>
                <c:pt idx="234">
                  <c:v>196</c:v>
                </c:pt>
                <c:pt idx="235">
                  <c:v>197</c:v>
                </c:pt>
                <c:pt idx="236">
                  <c:v>209</c:v>
                </c:pt>
                <c:pt idx="237">
                  <c:v>192</c:v>
                </c:pt>
                <c:pt idx="238">
                  <c:v>203</c:v>
                </c:pt>
                <c:pt idx="239">
                  <c:v>185</c:v>
                </c:pt>
                <c:pt idx="240">
                  <c:v>178</c:v>
                </c:pt>
                <c:pt idx="241">
                  <c:v>184</c:v>
                </c:pt>
                <c:pt idx="242">
                  <c:v>173</c:v>
                </c:pt>
                <c:pt idx="243">
                  <c:v>185</c:v>
                </c:pt>
                <c:pt idx="244">
                  <c:v>183</c:v>
                </c:pt>
                <c:pt idx="245">
                  <c:v>165</c:v>
                </c:pt>
                <c:pt idx="246">
                  <c:v>182</c:v>
                </c:pt>
                <c:pt idx="247">
                  <c:v>185</c:v>
                </c:pt>
                <c:pt idx="248">
                  <c:v>196</c:v>
                </c:pt>
                <c:pt idx="249">
                  <c:v>213</c:v>
                </c:pt>
                <c:pt idx="250">
                  <c:v>192</c:v>
                </c:pt>
                <c:pt idx="251">
                  <c:v>198</c:v>
                </c:pt>
                <c:pt idx="252">
                  <c:v>198</c:v>
                </c:pt>
                <c:pt idx="253">
                  <c:v>187</c:v>
                </c:pt>
                <c:pt idx="254">
                  <c:v>198</c:v>
                </c:pt>
                <c:pt idx="255">
                  <c:v>193</c:v>
                </c:pt>
                <c:pt idx="257">
                  <c:v>171</c:v>
                </c:pt>
                <c:pt idx="258">
                  <c:v>197</c:v>
                </c:pt>
                <c:pt idx="259">
                  <c:v>186</c:v>
                </c:pt>
                <c:pt idx="260">
                  <c:v>215</c:v>
                </c:pt>
                <c:pt idx="261">
                  <c:v>172</c:v>
                </c:pt>
                <c:pt idx="262">
                  <c:v>200</c:v>
                </c:pt>
                <c:pt idx="263">
                  <c:v>184</c:v>
                </c:pt>
                <c:pt idx="264">
                  <c:v>169</c:v>
                </c:pt>
                <c:pt idx="265">
                  <c:v>178</c:v>
                </c:pt>
                <c:pt idx="266">
                  <c:v>205</c:v>
                </c:pt>
                <c:pt idx="267">
                  <c:v>177</c:v>
                </c:pt>
                <c:pt idx="268">
                  <c:v>192</c:v>
                </c:pt>
                <c:pt idx="269">
                  <c:v>166</c:v>
                </c:pt>
                <c:pt idx="270">
                  <c:v>153.5</c:v>
                </c:pt>
                <c:pt idx="271">
                  <c:v>163</c:v>
                </c:pt>
                <c:pt idx="272">
                  <c:v>177</c:v>
                </c:pt>
                <c:pt idx="273">
                  <c:v>183</c:v>
                </c:pt>
                <c:pt idx="274">
                  <c:v>210</c:v>
                </c:pt>
                <c:pt idx="275">
                  <c:v>199</c:v>
                </c:pt>
                <c:pt idx="276">
                  <c:v>212</c:v>
                </c:pt>
                <c:pt idx="278">
                  <c:v>204</c:v>
                </c:pt>
                <c:pt idx="280">
                  <c:v>173</c:v>
                </c:pt>
                <c:pt idx="281">
                  <c:v>193</c:v>
                </c:pt>
                <c:pt idx="282">
                  <c:v>181</c:v>
                </c:pt>
                <c:pt idx="283">
                  <c:v>196</c:v>
                </c:pt>
                <c:pt idx="284">
                  <c:v>190</c:v>
                </c:pt>
                <c:pt idx="285">
                  <c:v>200</c:v>
                </c:pt>
                <c:pt idx="286">
                  <c:v>191</c:v>
                </c:pt>
                <c:pt idx="287">
                  <c:v>213</c:v>
                </c:pt>
                <c:pt idx="288">
                  <c:v>173</c:v>
                </c:pt>
                <c:pt idx="289">
                  <c:v>173</c:v>
                </c:pt>
                <c:pt idx="290">
                  <c:v>190</c:v>
                </c:pt>
                <c:pt idx="292">
                  <c:v>198</c:v>
                </c:pt>
                <c:pt idx="293">
                  <c:v>192</c:v>
                </c:pt>
                <c:pt idx="294">
                  <c:v>182</c:v>
                </c:pt>
                <c:pt idx="295">
                  <c:v>170</c:v>
                </c:pt>
                <c:pt idx="296">
                  <c:v>213</c:v>
                </c:pt>
                <c:pt idx="297">
                  <c:v>209</c:v>
                </c:pt>
                <c:pt idx="298">
                  <c:v>206</c:v>
                </c:pt>
                <c:pt idx="299">
                  <c:v>199</c:v>
                </c:pt>
                <c:pt idx="300">
                  <c:v>160</c:v>
                </c:pt>
                <c:pt idx="301">
                  <c:v>204</c:v>
                </c:pt>
                <c:pt idx="302">
                  <c:v>192</c:v>
                </c:pt>
                <c:pt idx="303">
                  <c:v>188</c:v>
                </c:pt>
                <c:pt idx="304">
                  <c:v>188</c:v>
                </c:pt>
                <c:pt idx="305">
                  <c:v>189</c:v>
                </c:pt>
                <c:pt idx="306">
                  <c:v>188</c:v>
                </c:pt>
                <c:pt idx="307">
                  <c:v>202</c:v>
                </c:pt>
                <c:pt idx="308">
                  <c:v>187</c:v>
                </c:pt>
                <c:pt idx="309">
                  <c:v>169</c:v>
                </c:pt>
                <c:pt idx="310">
                  <c:v>178</c:v>
                </c:pt>
                <c:pt idx="311">
                  <c:v>196</c:v>
                </c:pt>
                <c:pt idx="312">
                  <c:v>175</c:v>
                </c:pt>
                <c:pt idx="313">
                  <c:v>192</c:v>
                </c:pt>
                <c:pt idx="314">
                  <c:v>178</c:v>
                </c:pt>
                <c:pt idx="315">
                  <c:v>173</c:v>
                </c:pt>
                <c:pt idx="316">
                  <c:v>188</c:v>
                </c:pt>
                <c:pt idx="317">
                  <c:v>205</c:v>
                </c:pt>
                <c:pt idx="318">
                  <c:v>182</c:v>
                </c:pt>
                <c:pt idx="319">
                  <c:v>190</c:v>
                </c:pt>
                <c:pt idx="320">
                  <c:v>198</c:v>
                </c:pt>
                <c:pt idx="321">
                  <c:v>178</c:v>
                </c:pt>
                <c:pt idx="322">
                  <c:v>200</c:v>
                </c:pt>
                <c:pt idx="323">
                  <c:v>186</c:v>
                </c:pt>
                <c:pt idx="324">
                  <c:v>213</c:v>
                </c:pt>
                <c:pt idx="325">
                  <c:v>188</c:v>
                </c:pt>
                <c:pt idx="326">
                  <c:v>185</c:v>
                </c:pt>
                <c:pt idx="327">
                  <c:v>186</c:v>
                </c:pt>
                <c:pt idx="328">
                  <c:v>188</c:v>
                </c:pt>
                <c:pt idx="329">
                  <c:v>182</c:v>
                </c:pt>
                <c:pt idx="330">
                  <c:v>215</c:v>
                </c:pt>
                <c:pt idx="331">
                  <c:v>206</c:v>
                </c:pt>
                <c:pt idx="332">
                  <c:v>186</c:v>
                </c:pt>
                <c:pt idx="333">
                  <c:v>175</c:v>
                </c:pt>
                <c:pt idx="334">
                  <c:v>199</c:v>
                </c:pt>
                <c:pt idx="335">
                  <c:v>178</c:v>
                </c:pt>
                <c:pt idx="336">
                  <c:v>192</c:v>
                </c:pt>
                <c:pt idx="337">
                  <c:v>213</c:v>
                </c:pt>
                <c:pt idx="338">
                  <c:v>190</c:v>
                </c:pt>
                <c:pt idx="339">
                  <c:v>179</c:v>
                </c:pt>
                <c:pt idx="340">
                  <c:v>169</c:v>
                </c:pt>
                <c:pt idx="341">
                  <c:v>161</c:v>
                </c:pt>
                <c:pt idx="342">
                  <c:v>205</c:v>
                </c:pt>
                <c:pt idx="343">
                  <c:v>202</c:v>
                </c:pt>
                <c:pt idx="344">
                  <c:v>204</c:v>
                </c:pt>
                <c:pt idx="345">
                  <c:v>191</c:v>
                </c:pt>
                <c:pt idx="346">
                  <c:v>185</c:v>
                </c:pt>
                <c:pt idx="347">
                  <c:v>213</c:v>
                </c:pt>
                <c:pt idx="348">
                  <c:v>199</c:v>
                </c:pt>
                <c:pt idx="349">
                  <c:v>209</c:v>
                </c:pt>
                <c:pt idx="350">
                  <c:v>203</c:v>
                </c:pt>
                <c:pt idx="351">
                  <c:v>195</c:v>
                </c:pt>
                <c:pt idx="352">
                  <c:v>193</c:v>
                </c:pt>
                <c:pt idx="353">
                  <c:v>155</c:v>
                </c:pt>
                <c:pt idx="354">
                  <c:v>165</c:v>
                </c:pt>
                <c:pt idx="355">
                  <c:v>183</c:v>
                </c:pt>
                <c:pt idx="356">
                  <c:v>190</c:v>
                </c:pt>
                <c:pt idx="357">
                  <c:v>168</c:v>
                </c:pt>
                <c:pt idx="358">
                  <c:v>216</c:v>
                </c:pt>
                <c:pt idx="359">
                  <c:v>183</c:v>
                </c:pt>
                <c:pt idx="360">
                  <c:v>136</c:v>
                </c:pt>
                <c:pt idx="361">
                  <c:v>176</c:v>
                </c:pt>
                <c:pt idx="362">
                  <c:v>188</c:v>
                </c:pt>
                <c:pt idx="363">
                  <c:v>178</c:v>
                </c:pt>
                <c:pt idx="364">
                  <c:v>165</c:v>
                </c:pt>
                <c:pt idx="365">
                  <c:v>161</c:v>
                </c:pt>
                <c:pt idx="366">
                  <c:v>196</c:v>
                </c:pt>
                <c:pt idx="367">
                  <c:v>184</c:v>
                </c:pt>
                <c:pt idx="368">
                  <c:v>177</c:v>
                </c:pt>
                <c:pt idx="369">
                  <c:v>160.5</c:v>
                </c:pt>
                <c:pt idx="370">
                  <c:v>182</c:v>
                </c:pt>
                <c:pt idx="371">
                  <c:v>181</c:v>
                </c:pt>
                <c:pt idx="372">
                  <c:v>174</c:v>
                </c:pt>
                <c:pt idx="373">
                  <c:v>150</c:v>
                </c:pt>
                <c:pt idx="374">
                  <c:v>185</c:v>
                </c:pt>
                <c:pt idx="375">
                  <c:v>193</c:v>
                </c:pt>
                <c:pt idx="376">
                  <c:v>167</c:v>
                </c:pt>
                <c:pt idx="377">
                  <c:v>229.5</c:v>
                </c:pt>
                <c:pt idx="378">
                  <c:v>210</c:v>
                </c:pt>
                <c:pt idx="379">
                  <c:v>200</c:v>
                </c:pt>
                <c:pt idx="380">
                  <c:v>191</c:v>
                </c:pt>
                <c:pt idx="381">
                  <c:v>191</c:v>
                </c:pt>
                <c:pt idx="382">
                  <c:v>170</c:v>
                </c:pt>
                <c:pt idx="383">
                  <c:v>192</c:v>
                </c:pt>
                <c:pt idx="384">
                  <c:v>183</c:v>
                </c:pt>
                <c:pt idx="385">
                  <c:v>211</c:v>
                </c:pt>
                <c:pt idx="386">
                  <c:v>184</c:v>
                </c:pt>
                <c:pt idx="387">
                  <c:v>189</c:v>
                </c:pt>
                <c:pt idx="388">
                  <c:v>206</c:v>
                </c:pt>
                <c:pt idx="389">
                  <c:v>180</c:v>
                </c:pt>
                <c:pt idx="390">
                  <c:v>173</c:v>
                </c:pt>
                <c:pt idx="391">
                  <c:v>206</c:v>
                </c:pt>
                <c:pt idx="392">
                  <c:v>190</c:v>
                </c:pt>
                <c:pt idx="393">
                  <c:v>174</c:v>
                </c:pt>
                <c:pt idx="394">
                  <c:v>210</c:v>
                </c:pt>
                <c:pt idx="395">
                  <c:v>155</c:v>
                </c:pt>
                <c:pt idx="396">
                  <c:v>192</c:v>
                </c:pt>
                <c:pt idx="397">
                  <c:v>197</c:v>
                </c:pt>
                <c:pt idx="398">
                  <c:v>182</c:v>
                </c:pt>
                <c:pt idx="399">
                  <c:v>194</c:v>
                </c:pt>
                <c:pt idx="400">
                  <c:v>207</c:v>
                </c:pt>
                <c:pt idx="401">
                  <c:v>201</c:v>
                </c:pt>
                <c:pt idx="402">
                  <c:v>200</c:v>
                </c:pt>
                <c:pt idx="403">
                  <c:v>202</c:v>
                </c:pt>
                <c:pt idx="404">
                  <c:v>203</c:v>
                </c:pt>
                <c:pt idx="405">
                  <c:v>195</c:v>
                </c:pt>
                <c:pt idx="406">
                  <c:v>194</c:v>
                </c:pt>
                <c:pt idx="407">
                  <c:v>210</c:v>
                </c:pt>
                <c:pt idx="408">
                  <c:v>190</c:v>
                </c:pt>
                <c:pt idx="409">
                  <c:v>171</c:v>
                </c:pt>
                <c:pt idx="410">
                  <c:v>205</c:v>
                </c:pt>
                <c:pt idx="411">
                  <c:v>189</c:v>
                </c:pt>
                <c:pt idx="412">
                  <c:v>191</c:v>
                </c:pt>
                <c:pt idx="413">
                  <c:v>197</c:v>
                </c:pt>
                <c:pt idx="414">
                  <c:v>194</c:v>
                </c:pt>
                <c:pt idx="415">
                  <c:v>168</c:v>
                </c:pt>
                <c:pt idx="416">
                  <c:v>188</c:v>
                </c:pt>
                <c:pt idx="417">
                  <c:v>185</c:v>
                </c:pt>
                <c:pt idx="418">
                  <c:v>210</c:v>
                </c:pt>
                <c:pt idx="419">
                  <c:v>191</c:v>
                </c:pt>
                <c:pt idx="420">
                  <c:v>196</c:v>
                </c:pt>
                <c:pt idx="421">
                  <c:v>191</c:v>
                </c:pt>
                <c:pt idx="422">
                  <c:v>210</c:v>
                </c:pt>
                <c:pt idx="423">
                  <c:v>188</c:v>
                </c:pt>
                <c:pt idx="424">
                  <c:v>193</c:v>
                </c:pt>
                <c:pt idx="425">
                  <c:v>199</c:v>
                </c:pt>
                <c:pt idx="426">
                  <c:v>195</c:v>
                </c:pt>
                <c:pt idx="427">
                  <c:v>189</c:v>
                </c:pt>
                <c:pt idx="428">
                  <c:v>190</c:v>
                </c:pt>
                <c:pt idx="429">
                  <c:v>175</c:v>
                </c:pt>
                <c:pt idx="430">
                  <c:v>189</c:v>
                </c:pt>
                <c:pt idx="431">
                  <c:v>159</c:v>
                </c:pt>
                <c:pt idx="432">
                  <c:v>208</c:v>
                </c:pt>
                <c:pt idx="433">
                  <c:v>199</c:v>
                </c:pt>
                <c:pt idx="434">
                  <c:v>198</c:v>
                </c:pt>
                <c:pt idx="435">
                  <c:v>193</c:v>
                </c:pt>
                <c:pt idx="436">
                  <c:v>212</c:v>
                </c:pt>
                <c:pt idx="437">
                  <c:v>197.5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C-C345-BA2B-095B74EAD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274495"/>
        <c:axId val="968814479"/>
      </c:scatterChart>
      <c:valAx>
        <c:axId val="97227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14479"/>
        <c:crosses val="autoZero"/>
        <c:crossBetween val="midCat"/>
      </c:valAx>
      <c:valAx>
        <c:axId val="96881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27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5</xdr:row>
      <xdr:rowOff>63500</xdr:rowOff>
    </xdr:from>
    <xdr:to>
      <xdr:col>19</xdr:col>
      <xdr:colOff>469900</xdr:colOff>
      <xdr:row>49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9CB6A-97FA-1746-B1C0-409974A01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B833F-8658-014D-9481-D27263B7C670}">
  <dimension ref="A1:Q439"/>
  <sheetViews>
    <sheetView tabSelected="1" topLeftCell="B4" zoomScale="140" zoomScaleNormal="140" workbookViewId="0">
      <selection activeCell="N23" sqref="N1:N1048576"/>
    </sheetView>
  </sheetViews>
  <sheetFormatPr baseColWidth="10" defaultRowHeight="13" x14ac:dyDescent="0.15"/>
  <cols>
    <col min="1" max="1" width="13.5" style="1" bestFit="1" customWidth="1"/>
    <col min="2" max="4" width="8.83203125" customWidth="1"/>
    <col min="5" max="5" width="8.1640625" bestFit="1" customWidth="1"/>
    <col min="6" max="7" width="8.83203125" customWidth="1"/>
    <col min="8" max="8" width="7" style="2" bestFit="1" customWidth="1"/>
    <col min="9" max="9" width="9.33203125" style="2" bestFit="1" customWidth="1"/>
    <col min="10" max="10" width="23" style="2" bestFit="1" customWidth="1"/>
    <col min="11" max="12" width="23" style="2" customWidth="1"/>
    <col min="13" max="13" width="13.1640625" style="2" bestFit="1" customWidth="1"/>
    <col min="14" max="14" width="7.5" customWidth="1"/>
    <col min="15" max="15" width="6" customWidth="1"/>
    <col min="16" max="16" width="6.6640625" style="1" customWidth="1"/>
    <col min="17" max="256" width="8.83203125" customWidth="1"/>
    <col min="257" max="257" width="13.5" bestFit="1" customWidth="1"/>
    <col min="258" max="258" width="8.83203125" customWidth="1"/>
    <col min="259" max="259" width="14" customWidth="1"/>
    <col min="260" max="261" width="8.83203125" customWidth="1"/>
    <col min="262" max="262" width="7.5" bestFit="1" customWidth="1"/>
    <col min="263" max="263" width="8.1640625" bestFit="1" customWidth="1"/>
    <col min="264" max="265" width="8.83203125" customWidth="1"/>
    <col min="266" max="266" width="7" bestFit="1" customWidth="1"/>
    <col min="267" max="267" width="7.5" bestFit="1" customWidth="1"/>
    <col min="268" max="268" width="6" customWidth="1"/>
    <col min="269" max="269" width="5.1640625" bestFit="1" customWidth="1"/>
    <col min="270" max="270" width="8" bestFit="1" customWidth="1"/>
    <col min="271" max="271" width="11" bestFit="1" customWidth="1"/>
    <col min="272" max="272" width="66.5" customWidth="1"/>
    <col min="273" max="512" width="8.83203125" customWidth="1"/>
    <col min="513" max="513" width="13.5" bestFit="1" customWidth="1"/>
    <col min="514" max="514" width="8.83203125" customWidth="1"/>
    <col min="515" max="515" width="14" customWidth="1"/>
    <col min="516" max="517" width="8.83203125" customWidth="1"/>
    <col min="518" max="518" width="7.5" bestFit="1" customWidth="1"/>
    <col min="519" max="519" width="8.1640625" bestFit="1" customWidth="1"/>
    <col min="520" max="521" width="8.83203125" customWidth="1"/>
    <col min="522" max="522" width="7" bestFit="1" customWidth="1"/>
    <col min="523" max="523" width="7.5" bestFit="1" customWidth="1"/>
    <col min="524" max="524" width="6" customWidth="1"/>
    <col min="525" max="525" width="5.1640625" bestFit="1" customWidth="1"/>
    <col min="526" max="526" width="8" bestFit="1" customWidth="1"/>
    <col min="527" max="527" width="11" bestFit="1" customWidth="1"/>
    <col min="528" max="528" width="66.5" customWidth="1"/>
    <col min="529" max="768" width="8.83203125" customWidth="1"/>
    <col min="769" max="769" width="13.5" bestFit="1" customWidth="1"/>
    <col min="770" max="770" width="8.83203125" customWidth="1"/>
    <col min="771" max="771" width="14" customWidth="1"/>
    <col min="772" max="773" width="8.83203125" customWidth="1"/>
    <col min="774" max="774" width="7.5" bestFit="1" customWidth="1"/>
    <col min="775" max="775" width="8.1640625" bestFit="1" customWidth="1"/>
    <col min="776" max="777" width="8.83203125" customWidth="1"/>
    <col min="778" max="778" width="7" bestFit="1" customWidth="1"/>
    <col min="779" max="779" width="7.5" bestFit="1" customWidth="1"/>
    <col min="780" max="780" width="6" customWidth="1"/>
    <col min="781" max="781" width="5.1640625" bestFit="1" customWidth="1"/>
    <col min="782" max="782" width="8" bestFit="1" customWidth="1"/>
    <col min="783" max="783" width="11" bestFit="1" customWidth="1"/>
    <col min="784" max="784" width="66.5" customWidth="1"/>
    <col min="785" max="1024" width="8.83203125" customWidth="1"/>
    <col min="1025" max="1025" width="13.5" bestFit="1" customWidth="1"/>
    <col min="1026" max="1026" width="8.83203125" customWidth="1"/>
    <col min="1027" max="1027" width="14" customWidth="1"/>
    <col min="1028" max="1029" width="8.83203125" customWidth="1"/>
    <col min="1030" max="1030" width="7.5" bestFit="1" customWidth="1"/>
    <col min="1031" max="1031" width="8.1640625" bestFit="1" customWidth="1"/>
    <col min="1032" max="1033" width="8.83203125" customWidth="1"/>
    <col min="1034" max="1034" width="7" bestFit="1" customWidth="1"/>
    <col min="1035" max="1035" width="7.5" bestFit="1" customWidth="1"/>
    <col min="1036" max="1036" width="6" customWidth="1"/>
    <col min="1037" max="1037" width="5.1640625" bestFit="1" customWidth="1"/>
    <col min="1038" max="1038" width="8" bestFit="1" customWidth="1"/>
    <col min="1039" max="1039" width="11" bestFit="1" customWidth="1"/>
    <col min="1040" max="1040" width="66.5" customWidth="1"/>
    <col min="1041" max="1280" width="8.83203125" customWidth="1"/>
    <col min="1281" max="1281" width="13.5" bestFit="1" customWidth="1"/>
    <col min="1282" max="1282" width="8.83203125" customWidth="1"/>
    <col min="1283" max="1283" width="14" customWidth="1"/>
    <col min="1284" max="1285" width="8.83203125" customWidth="1"/>
    <col min="1286" max="1286" width="7.5" bestFit="1" customWidth="1"/>
    <col min="1287" max="1287" width="8.1640625" bestFit="1" customWidth="1"/>
    <col min="1288" max="1289" width="8.83203125" customWidth="1"/>
    <col min="1290" max="1290" width="7" bestFit="1" customWidth="1"/>
    <col min="1291" max="1291" width="7.5" bestFit="1" customWidth="1"/>
    <col min="1292" max="1292" width="6" customWidth="1"/>
    <col min="1293" max="1293" width="5.1640625" bestFit="1" customWidth="1"/>
    <col min="1294" max="1294" width="8" bestFit="1" customWidth="1"/>
    <col min="1295" max="1295" width="11" bestFit="1" customWidth="1"/>
    <col min="1296" max="1296" width="66.5" customWidth="1"/>
    <col min="1297" max="1536" width="8.83203125" customWidth="1"/>
    <col min="1537" max="1537" width="13.5" bestFit="1" customWidth="1"/>
    <col min="1538" max="1538" width="8.83203125" customWidth="1"/>
    <col min="1539" max="1539" width="14" customWidth="1"/>
    <col min="1540" max="1541" width="8.83203125" customWidth="1"/>
    <col min="1542" max="1542" width="7.5" bestFit="1" customWidth="1"/>
    <col min="1543" max="1543" width="8.1640625" bestFit="1" customWidth="1"/>
    <col min="1544" max="1545" width="8.83203125" customWidth="1"/>
    <col min="1546" max="1546" width="7" bestFit="1" customWidth="1"/>
    <col min="1547" max="1547" width="7.5" bestFit="1" customWidth="1"/>
    <col min="1548" max="1548" width="6" customWidth="1"/>
    <col min="1549" max="1549" width="5.1640625" bestFit="1" customWidth="1"/>
    <col min="1550" max="1550" width="8" bestFit="1" customWidth="1"/>
    <col min="1551" max="1551" width="11" bestFit="1" customWidth="1"/>
    <col min="1552" max="1552" width="66.5" customWidth="1"/>
    <col min="1553" max="1792" width="8.83203125" customWidth="1"/>
    <col min="1793" max="1793" width="13.5" bestFit="1" customWidth="1"/>
    <col min="1794" max="1794" width="8.83203125" customWidth="1"/>
    <col min="1795" max="1795" width="14" customWidth="1"/>
    <col min="1796" max="1797" width="8.83203125" customWidth="1"/>
    <col min="1798" max="1798" width="7.5" bestFit="1" customWidth="1"/>
    <col min="1799" max="1799" width="8.1640625" bestFit="1" customWidth="1"/>
    <col min="1800" max="1801" width="8.83203125" customWidth="1"/>
    <col min="1802" max="1802" width="7" bestFit="1" customWidth="1"/>
    <col min="1803" max="1803" width="7.5" bestFit="1" customWidth="1"/>
    <col min="1804" max="1804" width="6" customWidth="1"/>
    <col min="1805" max="1805" width="5.1640625" bestFit="1" customWidth="1"/>
    <col min="1806" max="1806" width="8" bestFit="1" customWidth="1"/>
    <col min="1807" max="1807" width="11" bestFit="1" customWidth="1"/>
    <col min="1808" max="1808" width="66.5" customWidth="1"/>
    <col min="1809" max="2048" width="8.83203125" customWidth="1"/>
    <col min="2049" max="2049" width="13.5" bestFit="1" customWidth="1"/>
    <col min="2050" max="2050" width="8.83203125" customWidth="1"/>
    <col min="2051" max="2051" width="14" customWidth="1"/>
    <col min="2052" max="2053" width="8.83203125" customWidth="1"/>
    <col min="2054" max="2054" width="7.5" bestFit="1" customWidth="1"/>
    <col min="2055" max="2055" width="8.1640625" bestFit="1" customWidth="1"/>
    <col min="2056" max="2057" width="8.83203125" customWidth="1"/>
    <col min="2058" max="2058" width="7" bestFit="1" customWidth="1"/>
    <col min="2059" max="2059" width="7.5" bestFit="1" customWidth="1"/>
    <col min="2060" max="2060" width="6" customWidth="1"/>
    <col min="2061" max="2061" width="5.1640625" bestFit="1" customWidth="1"/>
    <col min="2062" max="2062" width="8" bestFit="1" customWidth="1"/>
    <col min="2063" max="2063" width="11" bestFit="1" customWidth="1"/>
    <col min="2064" max="2064" width="66.5" customWidth="1"/>
    <col min="2065" max="2304" width="8.83203125" customWidth="1"/>
    <col min="2305" max="2305" width="13.5" bestFit="1" customWidth="1"/>
    <col min="2306" max="2306" width="8.83203125" customWidth="1"/>
    <col min="2307" max="2307" width="14" customWidth="1"/>
    <col min="2308" max="2309" width="8.83203125" customWidth="1"/>
    <col min="2310" max="2310" width="7.5" bestFit="1" customWidth="1"/>
    <col min="2311" max="2311" width="8.1640625" bestFit="1" customWidth="1"/>
    <col min="2312" max="2313" width="8.83203125" customWidth="1"/>
    <col min="2314" max="2314" width="7" bestFit="1" customWidth="1"/>
    <col min="2315" max="2315" width="7.5" bestFit="1" customWidth="1"/>
    <col min="2316" max="2316" width="6" customWidth="1"/>
    <col min="2317" max="2317" width="5.1640625" bestFit="1" customWidth="1"/>
    <col min="2318" max="2318" width="8" bestFit="1" customWidth="1"/>
    <col min="2319" max="2319" width="11" bestFit="1" customWidth="1"/>
    <col min="2320" max="2320" width="66.5" customWidth="1"/>
    <col min="2321" max="2560" width="8.83203125" customWidth="1"/>
    <col min="2561" max="2561" width="13.5" bestFit="1" customWidth="1"/>
    <col min="2562" max="2562" width="8.83203125" customWidth="1"/>
    <col min="2563" max="2563" width="14" customWidth="1"/>
    <col min="2564" max="2565" width="8.83203125" customWidth="1"/>
    <col min="2566" max="2566" width="7.5" bestFit="1" customWidth="1"/>
    <col min="2567" max="2567" width="8.1640625" bestFit="1" customWidth="1"/>
    <col min="2568" max="2569" width="8.83203125" customWidth="1"/>
    <col min="2570" max="2570" width="7" bestFit="1" customWidth="1"/>
    <col min="2571" max="2571" width="7.5" bestFit="1" customWidth="1"/>
    <col min="2572" max="2572" width="6" customWidth="1"/>
    <col min="2573" max="2573" width="5.1640625" bestFit="1" customWidth="1"/>
    <col min="2574" max="2574" width="8" bestFit="1" customWidth="1"/>
    <col min="2575" max="2575" width="11" bestFit="1" customWidth="1"/>
    <col min="2576" max="2576" width="66.5" customWidth="1"/>
    <col min="2577" max="2816" width="8.83203125" customWidth="1"/>
    <col min="2817" max="2817" width="13.5" bestFit="1" customWidth="1"/>
    <col min="2818" max="2818" width="8.83203125" customWidth="1"/>
    <col min="2819" max="2819" width="14" customWidth="1"/>
    <col min="2820" max="2821" width="8.83203125" customWidth="1"/>
    <col min="2822" max="2822" width="7.5" bestFit="1" customWidth="1"/>
    <col min="2823" max="2823" width="8.1640625" bestFit="1" customWidth="1"/>
    <col min="2824" max="2825" width="8.83203125" customWidth="1"/>
    <col min="2826" max="2826" width="7" bestFit="1" customWidth="1"/>
    <col min="2827" max="2827" width="7.5" bestFit="1" customWidth="1"/>
    <col min="2828" max="2828" width="6" customWidth="1"/>
    <col min="2829" max="2829" width="5.1640625" bestFit="1" customWidth="1"/>
    <col min="2830" max="2830" width="8" bestFit="1" customWidth="1"/>
    <col min="2831" max="2831" width="11" bestFit="1" customWidth="1"/>
    <col min="2832" max="2832" width="66.5" customWidth="1"/>
    <col min="2833" max="3072" width="8.83203125" customWidth="1"/>
    <col min="3073" max="3073" width="13.5" bestFit="1" customWidth="1"/>
    <col min="3074" max="3074" width="8.83203125" customWidth="1"/>
    <col min="3075" max="3075" width="14" customWidth="1"/>
    <col min="3076" max="3077" width="8.83203125" customWidth="1"/>
    <col min="3078" max="3078" width="7.5" bestFit="1" customWidth="1"/>
    <col min="3079" max="3079" width="8.1640625" bestFit="1" customWidth="1"/>
    <col min="3080" max="3081" width="8.83203125" customWidth="1"/>
    <col min="3082" max="3082" width="7" bestFit="1" customWidth="1"/>
    <col min="3083" max="3083" width="7.5" bestFit="1" customWidth="1"/>
    <col min="3084" max="3084" width="6" customWidth="1"/>
    <col min="3085" max="3085" width="5.1640625" bestFit="1" customWidth="1"/>
    <col min="3086" max="3086" width="8" bestFit="1" customWidth="1"/>
    <col min="3087" max="3087" width="11" bestFit="1" customWidth="1"/>
    <col min="3088" max="3088" width="66.5" customWidth="1"/>
    <col min="3089" max="3328" width="8.83203125" customWidth="1"/>
    <col min="3329" max="3329" width="13.5" bestFit="1" customWidth="1"/>
    <col min="3330" max="3330" width="8.83203125" customWidth="1"/>
    <col min="3331" max="3331" width="14" customWidth="1"/>
    <col min="3332" max="3333" width="8.83203125" customWidth="1"/>
    <col min="3334" max="3334" width="7.5" bestFit="1" customWidth="1"/>
    <col min="3335" max="3335" width="8.1640625" bestFit="1" customWidth="1"/>
    <col min="3336" max="3337" width="8.83203125" customWidth="1"/>
    <col min="3338" max="3338" width="7" bestFit="1" customWidth="1"/>
    <col min="3339" max="3339" width="7.5" bestFit="1" customWidth="1"/>
    <col min="3340" max="3340" width="6" customWidth="1"/>
    <col min="3341" max="3341" width="5.1640625" bestFit="1" customWidth="1"/>
    <col min="3342" max="3342" width="8" bestFit="1" customWidth="1"/>
    <col min="3343" max="3343" width="11" bestFit="1" customWidth="1"/>
    <col min="3344" max="3344" width="66.5" customWidth="1"/>
    <col min="3345" max="3584" width="8.83203125" customWidth="1"/>
    <col min="3585" max="3585" width="13.5" bestFit="1" customWidth="1"/>
    <col min="3586" max="3586" width="8.83203125" customWidth="1"/>
    <col min="3587" max="3587" width="14" customWidth="1"/>
    <col min="3588" max="3589" width="8.83203125" customWidth="1"/>
    <col min="3590" max="3590" width="7.5" bestFit="1" customWidth="1"/>
    <col min="3591" max="3591" width="8.1640625" bestFit="1" customWidth="1"/>
    <col min="3592" max="3593" width="8.83203125" customWidth="1"/>
    <col min="3594" max="3594" width="7" bestFit="1" customWidth="1"/>
    <col min="3595" max="3595" width="7.5" bestFit="1" customWidth="1"/>
    <col min="3596" max="3596" width="6" customWidth="1"/>
    <col min="3597" max="3597" width="5.1640625" bestFit="1" customWidth="1"/>
    <col min="3598" max="3598" width="8" bestFit="1" customWidth="1"/>
    <col min="3599" max="3599" width="11" bestFit="1" customWidth="1"/>
    <col min="3600" max="3600" width="66.5" customWidth="1"/>
    <col min="3601" max="3840" width="8.83203125" customWidth="1"/>
    <col min="3841" max="3841" width="13.5" bestFit="1" customWidth="1"/>
    <col min="3842" max="3842" width="8.83203125" customWidth="1"/>
    <col min="3843" max="3843" width="14" customWidth="1"/>
    <col min="3844" max="3845" width="8.83203125" customWidth="1"/>
    <col min="3846" max="3846" width="7.5" bestFit="1" customWidth="1"/>
    <col min="3847" max="3847" width="8.1640625" bestFit="1" customWidth="1"/>
    <col min="3848" max="3849" width="8.83203125" customWidth="1"/>
    <col min="3850" max="3850" width="7" bestFit="1" customWidth="1"/>
    <col min="3851" max="3851" width="7.5" bestFit="1" customWidth="1"/>
    <col min="3852" max="3852" width="6" customWidth="1"/>
    <col min="3853" max="3853" width="5.1640625" bestFit="1" customWidth="1"/>
    <col min="3854" max="3854" width="8" bestFit="1" customWidth="1"/>
    <col min="3855" max="3855" width="11" bestFit="1" customWidth="1"/>
    <col min="3856" max="3856" width="66.5" customWidth="1"/>
    <col min="3857" max="4096" width="8.83203125" customWidth="1"/>
    <col min="4097" max="4097" width="13.5" bestFit="1" customWidth="1"/>
    <col min="4098" max="4098" width="8.83203125" customWidth="1"/>
    <col min="4099" max="4099" width="14" customWidth="1"/>
    <col min="4100" max="4101" width="8.83203125" customWidth="1"/>
    <col min="4102" max="4102" width="7.5" bestFit="1" customWidth="1"/>
    <col min="4103" max="4103" width="8.1640625" bestFit="1" customWidth="1"/>
    <col min="4104" max="4105" width="8.83203125" customWidth="1"/>
    <col min="4106" max="4106" width="7" bestFit="1" customWidth="1"/>
    <col min="4107" max="4107" width="7.5" bestFit="1" customWidth="1"/>
    <col min="4108" max="4108" width="6" customWidth="1"/>
    <col min="4109" max="4109" width="5.1640625" bestFit="1" customWidth="1"/>
    <col min="4110" max="4110" width="8" bestFit="1" customWidth="1"/>
    <col min="4111" max="4111" width="11" bestFit="1" customWidth="1"/>
    <col min="4112" max="4112" width="66.5" customWidth="1"/>
    <col min="4113" max="4352" width="8.83203125" customWidth="1"/>
    <col min="4353" max="4353" width="13.5" bestFit="1" customWidth="1"/>
    <col min="4354" max="4354" width="8.83203125" customWidth="1"/>
    <col min="4355" max="4355" width="14" customWidth="1"/>
    <col min="4356" max="4357" width="8.83203125" customWidth="1"/>
    <col min="4358" max="4358" width="7.5" bestFit="1" customWidth="1"/>
    <col min="4359" max="4359" width="8.1640625" bestFit="1" customWidth="1"/>
    <col min="4360" max="4361" width="8.83203125" customWidth="1"/>
    <col min="4362" max="4362" width="7" bestFit="1" customWidth="1"/>
    <col min="4363" max="4363" width="7.5" bestFit="1" customWidth="1"/>
    <col min="4364" max="4364" width="6" customWidth="1"/>
    <col min="4365" max="4365" width="5.1640625" bestFit="1" customWidth="1"/>
    <col min="4366" max="4366" width="8" bestFit="1" customWidth="1"/>
    <col min="4367" max="4367" width="11" bestFit="1" customWidth="1"/>
    <col min="4368" max="4368" width="66.5" customWidth="1"/>
    <col min="4369" max="4608" width="8.83203125" customWidth="1"/>
    <col min="4609" max="4609" width="13.5" bestFit="1" customWidth="1"/>
    <col min="4610" max="4610" width="8.83203125" customWidth="1"/>
    <col min="4611" max="4611" width="14" customWidth="1"/>
    <col min="4612" max="4613" width="8.83203125" customWidth="1"/>
    <col min="4614" max="4614" width="7.5" bestFit="1" customWidth="1"/>
    <col min="4615" max="4615" width="8.1640625" bestFit="1" customWidth="1"/>
    <col min="4616" max="4617" width="8.83203125" customWidth="1"/>
    <col min="4618" max="4618" width="7" bestFit="1" customWidth="1"/>
    <col min="4619" max="4619" width="7.5" bestFit="1" customWidth="1"/>
    <col min="4620" max="4620" width="6" customWidth="1"/>
    <col min="4621" max="4621" width="5.1640625" bestFit="1" customWidth="1"/>
    <col min="4622" max="4622" width="8" bestFit="1" customWidth="1"/>
    <col min="4623" max="4623" width="11" bestFit="1" customWidth="1"/>
    <col min="4624" max="4624" width="66.5" customWidth="1"/>
    <col min="4625" max="4864" width="8.83203125" customWidth="1"/>
    <col min="4865" max="4865" width="13.5" bestFit="1" customWidth="1"/>
    <col min="4866" max="4866" width="8.83203125" customWidth="1"/>
    <col min="4867" max="4867" width="14" customWidth="1"/>
    <col min="4868" max="4869" width="8.83203125" customWidth="1"/>
    <col min="4870" max="4870" width="7.5" bestFit="1" customWidth="1"/>
    <col min="4871" max="4871" width="8.1640625" bestFit="1" customWidth="1"/>
    <col min="4872" max="4873" width="8.83203125" customWidth="1"/>
    <col min="4874" max="4874" width="7" bestFit="1" customWidth="1"/>
    <col min="4875" max="4875" width="7.5" bestFit="1" customWidth="1"/>
    <col min="4876" max="4876" width="6" customWidth="1"/>
    <col min="4877" max="4877" width="5.1640625" bestFit="1" customWidth="1"/>
    <col min="4878" max="4878" width="8" bestFit="1" customWidth="1"/>
    <col min="4879" max="4879" width="11" bestFit="1" customWidth="1"/>
    <col min="4880" max="4880" width="66.5" customWidth="1"/>
    <col min="4881" max="5120" width="8.83203125" customWidth="1"/>
    <col min="5121" max="5121" width="13.5" bestFit="1" customWidth="1"/>
    <col min="5122" max="5122" width="8.83203125" customWidth="1"/>
    <col min="5123" max="5123" width="14" customWidth="1"/>
    <col min="5124" max="5125" width="8.83203125" customWidth="1"/>
    <col min="5126" max="5126" width="7.5" bestFit="1" customWidth="1"/>
    <col min="5127" max="5127" width="8.1640625" bestFit="1" customWidth="1"/>
    <col min="5128" max="5129" width="8.83203125" customWidth="1"/>
    <col min="5130" max="5130" width="7" bestFit="1" customWidth="1"/>
    <col min="5131" max="5131" width="7.5" bestFit="1" customWidth="1"/>
    <col min="5132" max="5132" width="6" customWidth="1"/>
    <col min="5133" max="5133" width="5.1640625" bestFit="1" customWidth="1"/>
    <col min="5134" max="5134" width="8" bestFit="1" customWidth="1"/>
    <col min="5135" max="5135" width="11" bestFit="1" customWidth="1"/>
    <col min="5136" max="5136" width="66.5" customWidth="1"/>
    <col min="5137" max="5376" width="8.83203125" customWidth="1"/>
    <col min="5377" max="5377" width="13.5" bestFit="1" customWidth="1"/>
    <col min="5378" max="5378" width="8.83203125" customWidth="1"/>
    <col min="5379" max="5379" width="14" customWidth="1"/>
    <col min="5380" max="5381" width="8.83203125" customWidth="1"/>
    <col min="5382" max="5382" width="7.5" bestFit="1" customWidth="1"/>
    <col min="5383" max="5383" width="8.1640625" bestFit="1" customWidth="1"/>
    <col min="5384" max="5385" width="8.83203125" customWidth="1"/>
    <col min="5386" max="5386" width="7" bestFit="1" customWidth="1"/>
    <col min="5387" max="5387" width="7.5" bestFit="1" customWidth="1"/>
    <col min="5388" max="5388" width="6" customWidth="1"/>
    <col min="5389" max="5389" width="5.1640625" bestFit="1" customWidth="1"/>
    <col min="5390" max="5390" width="8" bestFit="1" customWidth="1"/>
    <col min="5391" max="5391" width="11" bestFit="1" customWidth="1"/>
    <col min="5392" max="5392" width="66.5" customWidth="1"/>
    <col min="5393" max="5632" width="8.83203125" customWidth="1"/>
    <col min="5633" max="5633" width="13.5" bestFit="1" customWidth="1"/>
    <col min="5634" max="5634" width="8.83203125" customWidth="1"/>
    <col min="5635" max="5635" width="14" customWidth="1"/>
    <col min="5636" max="5637" width="8.83203125" customWidth="1"/>
    <col min="5638" max="5638" width="7.5" bestFit="1" customWidth="1"/>
    <col min="5639" max="5639" width="8.1640625" bestFit="1" customWidth="1"/>
    <col min="5640" max="5641" width="8.83203125" customWidth="1"/>
    <col min="5642" max="5642" width="7" bestFit="1" customWidth="1"/>
    <col min="5643" max="5643" width="7.5" bestFit="1" customWidth="1"/>
    <col min="5644" max="5644" width="6" customWidth="1"/>
    <col min="5645" max="5645" width="5.1640625" bestFit="1" customWidth="1"/>
    <col min="5646" max="5646" width="8" bestFit="1" customWidth="1"/>
    <col min="5647" max="5647" width="11" bestFit="1" customWidth="1"/>
    <col min="5648" max="5648" width="66.5" customWidth="1"/>
    <col min="5649" max="5888" width="8.83203125" customWidth="1"/>
    <col min="5889" max="5889" width="13.5" bestFit="1" customWidth="1"/>
    <col min="5890" max="5890" width="8.83203125" customWidth="1"/>
    <col min="5891" max="5891" width="14" customWidth="1"/>
    <col min="5892" max="5893" width="8.83203125" customWidth="1"/>
    <col min="5894" max="5894" width="7.5" bestFit="1" customWidth="1"/>
    <col min="5895" max="5895" width="8.1640625" bestFit="1" customWidth="1"/>
    <col min="5896" max="5897" width="8.83203125" customWidth="1"/>
    <col min="5898" max="5898" width="7" bestFit="1" customWidth="1"/>
    <col min="5899" max="5899" width="7.5" bestFit="1" customWidth="1"/>
    <col min="5900" max="5900" width="6" customWidth="1"/>
    <col min="5901" max="5901" width="5.1640625" bestFit="1" customWidth="1"/>
    <col min="5902" max="5902" width="8" bestFit="1" customWidth="1"/>
    <col min="5903" max="5903" width="11" bestFit="1" customWidth="1"/>
    <col min="5904" max="5904" width="66.5" customWidth="1"/>
    <col min="5905" max="6144" width="8.83203125" customWidth="1"/>
    <col min="6145" max="6145" width="13.5" bestFit="1" customWidth="1"/>
    <col min="6146" max="6146" width="8.83203125" customWidth="1"/>
    <col min="6147" max="6147" width="14" customWidth="1"/>
    <col min="6148" max="6149" width="8.83203125" customWidth="1"/>
    <col min="6150" max="6150" width="7.5" bestFit="1" customWidth="1"/>
    <col min="6151" max="6151" width="8.1640625" bestFit="1" customWidth="1"/>
    <col min="6152" max="6153" width="8.83203125" customWidth="1"/>
    <col min="6154" max="6154" width="7" bestFit="1" customWidth="1"/>
    <col min="6155" max="6155" width="7.5" bestFit="1" customWidth="1"/>
    <col min="6156" max="6156" width="6" customWidth="1"/>
    <col min="6157" max="6157" width="5.1640625" bestFit="1" customWidth="1"/>
    <col min="6158" max="6158" width="8" bestFit="1" customWidth="1"/>
    <col min="6159" max="6159" width="11" bestFit="1" customWidth="1"/>
    <col min="6160" max="6160" width="66.5" customWidth="1"/>
    <col min="6161" max="6400" width="8.83203125" customWidth="1"/>
    <col min="6401" max="6401" width="13.5" bestFit="1" customWidth="1"/>
    <col min="6402" max="6402" width="8.83203125" customWidth="1"/>
    <col min="6403" max="6403" width="14" customWidth="1"/>
    <col min="6404" max="6405" width="8.83203125" customWidth="1"/>
    <col min="6406" max="6406" width="7.5" bestFit="1" customWidth="1"/>
    <col min="6407" max="6407" width="8.1640625" bestFit="1" customWidth="1"/>
    <col min="6408" max="6409" width="8.83203125" customWidth="1"/>
    <col min="6410" max="6410" width="7" bestFit="1" customWidth="1"/>
    <col min="6411" max="6411" width="7.5" bestFit="1" customWidth="1"/>
    <col min="6412" max="6412" width="6" customWidth="1"/>
    <col min="6413" max="6413" width="5.1640625" bestFit="1" customWidth="1"/>
    <col min="6414" max="6414" width="8" bestFit="1" customWidth="1"/>
    <col min="6415" max="6415" width="11" bestFit="1" customWidth="1"/>
    <col min="6416" max="6416" width="66.5" customWidth="1"/>
    <col min="6417" max="6656" width="8.83203125" customWidth="1"/>
    <col min="6657" max="6657" width="13.5" bestFit="1" customWidth="1"/>
    <col min="6658" max="6658" width="8.83203125" customWidth="1"/>
    <col min="6659" max="6659" width="14" customWidth="1"/>
    <col min="6660" max="6661" width="8.83203125" customWidth="1"/>
    <col min="6662" max="6662" width="7.5" bestFit="1" customWidth="1"/>
    <col min="6663" max="6663" width="8.1640625" bestFit="1" customWidth="1"/>
    <col min="6664" max="6665" width="8.83203125" customWidth="1"/>
    <col min="6666" max="6666" width="7" bestFit="1" customWidth="1"/>
    <col min="6667" max="6667" width="7.5" bestFit="1" customWidth="1"/>
    <col min="6668" max="6668" width="6" customWidth="1"/>
    <col min="6669" max="6669" width="5.1640625" bestFit="1" customWidth="1"/>
    <col min="6670" max="6670" width="8" bestFit="1" customWidth="1"/>
    <col min="6671" max="6671" width="11" bestFit="1" customWidth="1"/>
    <col min="6672" max="6672" width="66.5" customWidth="1"/>
    <col min="6673" max="6912" width="8.83203125" customWidth="1"/>
    <col min="6913" max="6913" width="13.5" bestFit="1" customWidth="1"/>
    <col min="6914" max="6914" width="8.83203125" customWidth="1"/>
    <col min="6915" max="6915" width="14" customWidth="1"/>
    <col min="6916" max="6917" width="8.83203125" customWidth="1"/>
    <col min="6918" max="6918" width="7.5" bestFit="1" customWidth="1"/>
    <col min="6919" max="6919" width="8.1640625" bestFit="1" customWidth="1"/>
    <col min="6920" max="6921" width="8.83203125" customWidth="1"/>
    <col min="6922" max="6922" width="7" bestFit="1" customWidth="1"/>
    <col min="6923" max="6923" width="7.5" bestFit="1" customWidth="1"/>
    <col min="6924" max="6924" width="6" customWidth="1"/>
    <col min="6925" max="6925" width="5.1640625" bestFit="1" customWidth="1"/>
    <col min="6926" max="6926" width="8" bestFit="1" customWidth="1"/>
    <col min="6927" max="6927" width="11" bestFit="1" customWidth="1"/>
    <col min="6928" max="6928" width="66.5" customWidth="1"/>
    <col min="6929" max="7168" width="8.83203125" customWidth="1"/>
    <col min="7169" max="7169" width="13.5" bestFit="1" customWidth="1"/>
    <col min="7170" max="7170" width="8.83203125" customWidth="1"/>
    <col min="7171" max="7171" width="14" customWidth="1"/>
    <col min="7172" max="7173" width="8.83203125" customWidth="1"/>
    <col min="7174" max="7174" width="7.5" bestFit="1" customWidth="1"/>
    <col min="7175" max="7175" width="8.1640625" bestFit="1" customWidth="1"/>
    <col min="7176" max="7177" width="8.83203125" customWidth="1"/>
    <col min="7178" max="7178" width="7" bestFit="1" customWidth="1"/>
    <col min="7179" max="7179" width="7.5" bestFit="1" customWidth="1"/>
    <col min="7180" max="7180" width="6" customWidth="1"/>
    <col min="7181" max="7181" width="5.1640625" bestFit="1" customWidth="1"/>
    <col min="7182" max="7182" width="8" bestFit="1" customWidth="1"/>
    <col min="7183" max="7183" width="11" bestFit="1" customWidth="1"/>
    <col min="7184" max="7184" width="66.5" customWidth="1"/>
    <col min="7185" max="7424" width="8.83203125" customWidth="1"/>
    <col min="7425" max="7425" width="13.5" bestFit="1" customWidth="1"/>
    <col min="7426" max="7426" width="8.83203125" customWidth="1"/>
    <col min="7427" max="7427" width="14" customWidth="1"/>
    <col min="7428" max="7429" width="8.83203125" customWidth="1"/>
    <col min="7430" max="7430" width="7.5" bestFit="1" customWidth="1"/>
    <col min="7431" max="7431" width="8.1640625" bestFit="1" customWidth="1"/>
    <col min="7432" max="7433" width="8.83203125" customWidth="1"/>
    <col min="7434" max="7434" width="7" bestFit="1" customWidth="1"/>
    <col min="7435" max="7435" width="7.5" bestFit="1" customWidth="1"/>
    <col min="7436" max="7436" width="6" customWidth="1"/>
    <col min="7437" max="7437" width="5.1640625" bestFit="1" customWidth="1"/>
    <col min="7438" max="7438" width="8" bestFit="1" customWidth="1"/>
    <col min="7439" max="7439" width="11" bestFit="1" customWidth="1"/>
    <col min="7440" max="7440" width="66.5" customWidth="1"/>
    <col min="7441" max="7680" width="8.83203125" customWidth="1"/>
    <col min="7681" max="7681" width="13.5" bestFit="1" customWidth="1"/>
    <col min="7682" max="7682" width="8.83203125" customWidth="1"/>
    <col min="7683" max="7683" width="14" customWidth="1"/>
    <col min="7684" max="7685" width="8.83203125" customWidth="1"/>
    <col min="7686" max="7686" width="7.5" bestFit="1" customWidth="1"/>
    <col min="7687" max="7687" width="8.1640625" bestFit="1" customWidth="1"/>
    <col min="7688" max="7689" width="8.83203125" customWidth="1"/>
    <col min="7690" max="7690" width="7" bestFit="1" customWidth="1"/>
    <col min="7691" max="7691" width="7.5" bestFit="1" customWidth="1"/>
    <col min="7692" max="7692" width="6" customWidth="1"/>
    <col min="7693" max="7693" width="5.1640625" bestFit="1" customWidth="1"/>
    <col min="7694" max="7694" width="8" bestFit="1" customWidth="1"/>
    <col min="7695" max="7695" width="11" bestFit="1" customWidth="1"/>
    <col min="7696" max="7696" width="66.5" customWidth="1"/>
    <col min="7697" max="7936" width="8.83203125" customWidth="1"/>
    <col min="7937" max="7937" width="13.5" bestFit="1" customWidth="1"/>
    <col min="7938" max="7938" width="8.83203125" customWidth="1"/>
    <col min="7939" max="7939" width="14" customWidth="1"/>
    <col min="7940" max="7941" width="8.83203125" customWidth="1"/>
    <col min="7942" max="7942" width="7.5" bestFit="1" customWidth="1"/>
    <col min="7943" max="7943" width="8.1640625" bestFit="1" customWidth="1"/>
    <col min="7944" max="7945" width="8.83203125" customWidth="1"/>
    <col min="7946" max="7946" width="7" bestFit="1" customWidth="1"/>
    <col min="7947" max="7947" width="7.5" bestFit="1" customWidth="1"/>
    <col min="7948" max="7948" width="6" customWidth="1"/>
    <col min="7949" max="7949" width="5.1640625" bestFit="1" customWidth="1"/>
    <col min="7950" max="7950" width="8" bestFit="1" customWidth="1"/>
    <col min="7951" max="7951" width="11" bestFit="1" customWidth="1"/>
    <col min="7952" max="7952" width="66.5" customWidth="1"/>
    <col min="7953" max="8192" width="8.83203125" customWidth="1"/>
    <col min="8193" max="8193" width="13.5" bestFit="1" customWidth="1"/>
    <col min="8194" max="8194" width="8.83203125" customWidth="1"/>
    <col min="8195" max="8195" width="14" customWidth="1"/>
    <col min="8196" max="8197" width="8.83203125" customWidth="1"/>
    <col min="8198" max="8198" width="7.5" bestFit="1" customWidth="1"/>
    <col min="8199" max="8199" width="8.1640625" bestFit="1" customWidth="1"/>
    <col min="8200" max="8201" width="8.83203125" customWidth="1"/>
    <col min="8202" max="8202" width="7" bestFit="1" customWidth="1"/>
    <col min="8203" max="8203" width="7.5" bestFit="1" customWidth="1"/>
    <col min="8204" max="8204" width="6" customWidth="1"/>
    <col min="8205" max="8205" width="5.1640625" bestFit="1" customWidth="1"/>
    <col min="8206" max="8206" width="8" bestFit="1" customWidth="1"/>
    <col min="8207" max="8207" width="11" bestFit="1" customWidth="1"/>
    <col min="8208" max="8208" width="66.5" customWidth="1"/>
    <col min="8209" max="8448" width="8.83203125" customWidth="1"/>
    <col min="8449" max="8449" width="13.5" bestFit="1" customWidth="1"/>
    <col min="8450" max="8450" width="8.83203125" customWidth="1"/>
    <col min="8451" max="8451" width="14" customWidth="1"/>
    <col min="8452" max="8453" width="8.83203125" customWidth="1"/>
    <col min="8454" max="8454" width="7.5" bestFit="1" customWidth="1"/>
    <col min="8455" max="8455" width="8.1640625" bestFit="1" customWidth="1"/>
    <col min="8456" max="8457" width="8.83203125" customWidth="1"/>
    <col min="8458" max="8458" width="7" bestFit="1" customWidth="1"/>
    <col min="8459" max="8459" width="7.5" bestFit="1" customWidth="1"/>
    <col min="8460" max="8460" width="6" customWidth="1"/>
    <col min="8461" max="8461" width="5.1640625" bestFit="1" customWidth="1"/>
    <col min="8462" max="8462" width="8" bestFit="1" customWidth="1"/>
    <col min="8463" max="8463" width="11" bestFit="1" customWidth="1"/>
    <col min="8464" max="8464" width="66.5" customWidth="1"/>
    <col min="8465" max="8704" width="8.83203125" customWidth="1"/>
    <col min="8705" max="8705" width="13.5" bestFit="1" customWidth="1"/>
    <col min="8706" max="8706" width="8.83203125" customWidth="1"/>
    <col min="8707" max="8707" width="14" customWidth="1"/>
    <col min="8708" max="8709" width="8.83203125" customWidth="1"/>
    <col min="8710" max="8710" width="7.5" bestFit="1" customWidth="1"/>
    <col min="8711" max="8711" width="8.1640625" bestFit="1" customWidth="1"/>
    <col min="8712" max="8713" width="8.83203125" customWidth="1"/>
    <col min="8714" max="8714" width="7" bestFit="1" customWidth="1"/>
    <col min="8715" max="8715" width="7.5" bestFit="1" customWidth="1"/>
    <col min="8716" max="8716" width="6" customWidth="1"/>
    <col min="8717" max="8717" width="5.1640625" bestFit="1" customWidth="1"/>
    <col min="8718" max="8718" width="8" bestFit="1" customWidth="1"/>
    <col min="8719" max="8719" width="11" bestFit="1" customWidth="1"/>
    <col min="8720" max="8720" width="66.5" customWidth="1"/>
    <col min="8721" max="8960" width="8.83203125" customWidth="1"/>
    <col min="8961" max="8961" width="13.5" bestFit="1" customWidth="1"/>
    <col min="8962" max="8962" width="8.83203125" customWidth="1"/>
    <col min="8963" max="8963" width="14" customWidth="1"/>
    <col min="8964" max="8965" width="8.83203125" customWidth="1"/>
    <col min="8966" max="8966" width="7.5" bestFit="1" customWidth="1"/>
    <col min="8967" max="8967" width="8.1640625" bestFit="1" customWidth="1"/>
    <col min="8968" max="8969" width="8.83203125" customWidth="1"/>
    <col min="8970" max="8970" width="7" bestFit="1" customWidth="1"/>
    <col min="8971" max="8971" width="7.5" bestFit="1" customWidth="1"/>
    <col min="8972" max="8972" width="6" customWidth="1"/>
    <col min="8973" max="8973" width="5.1640625" bestFit="1" customWidth="1"/>
    <col min="8974" max="8974" width="8" bestFit="1" customWidth="1"/>
    <col min="8975" max="8975" width="11" bestFit="1" customWidth="1"/>
    <col min="8976" max="8976" width="66.5" customWidth="1"/>
    <col min="8977" max="9216" width="8.83203125" customWidth="1"/>
    <col min="9217" max="9217" width="13.5" bestFit="1" customWidth="1"/>
    <col min="9218" max="9218" width="8.83203125" customWidth="1"/>
    <col min="9219" max="9219" width="14" customWidth="1"/>
    <col min="9220" max="9221" width="8.83203125" customWidth="1"/>
    <col min="9222" max="9222" width="7.5" bestFit="1" customWidth="1"/>
    <col min="9223" max="9223" width="8.1640625" bestFit="1" customWidth="1"/>
    <col min="9224" max="9225" width="8.83203125" customWidth="1"/>
    <col min="9226" max="9226" width="7" bestFit="1" customWidth="1"/>
    <col min="9227" max="9227" width="7.5" bestFit="1" customWidth="1"/>
    <col min="9228" max="9228" width="6" customWidth="1"/>
    <col min="9229" max="9229" width="5.1640625" bestFit="1" customWidth="1"/>
    <col min="9230" max="9230" width="8" bestFit="1" customWidth="1"/>
    <col min="9231" max="9231" width="11" bestFit="1" customWidth="1"/>
    <col min="9232" max="9232" width="66.5" customWidth="1"/>
    <col min="9233" max="9472" width="8.83203125" customWidth="1"/>
    <col min="9473" max="9473" width="13.5" bestFit="1" customWidth="1"/>
    <col min="9474" max="9474" width="8.83203125" customWidth="1"/>
    <col min="9475" max="9475" width="14" customWidth="1"/>
    <col min="9476" max="9477" width="8.83203125" customWidth="1"/>
    <col min="9478" max="9478" width="7.5" bestFit="1" customWidth="1"/>
    <col min="9479" max="9479" width="8.1640625" bestFit="1" customWidth="1"/>
    <col min="9480" max="9481" width="8.83203125" customWidth="1"/>
    <col min="9482" max="9482" width="7" bestFit="1" customWidth="1"/>
    <col min="9483" max="9483" width="7.5" bestFit="1" customWidth="1"/>
    <col min="9484" max="9484" width="6" customWidth="1"/>
    <col min="9485" max="9485" width="5.1640625" bestFit="1" customWidth="1"/>
    <col min="9486" max="9486" width="8" bestFit="1" customWidth="1"/>
    <col min="9487" max="9487" width="11" bestFit="1" customWidth="1"/>
    <col min="9488" max="9488" width="66.5" customWidth="1"/>
    <col min="9489" max="9728" width="8.83203125" customWidth="1"/>
    <col min="9729" max="9729" width="13.5" bestFit="1" customWidth="1"/>
    <col min="9730" max="9730" width="8.83203125" customWidth="1"/>
    <col min="9731" max="9731" width="14" customWidth="1"/>
    <col min="9732" max="9733" width="8.83203125" customWidth="1"/>
    <col min="9734" max="9734" width="7.5" bestFit="1" customWidth="1"/>
    <col min="9735" max="9735" width="8.1640625" bestFit="1" customWidth="1"/>
    <col min="9736" max="9737" width="8.83203125" customWidth="1"/>
    <col min="9738" max="9738" width="7" bestFit="1" customWidth="1"/>
    <col min="9739" max="9739" width="7.5" bestFit="1" customWidth="1"/>
    <col min="9740" max="9740" width="6" customWidth="1"/>
    <col min="9741" max="9741" width="5.1640625" bestFit="1" customWidth="1"/>
    <col min="9742" max="9742" width="8" bestFit="1" customWidth="1"/>
    <col min="9743" max="9743" width="11" bestFit="1" customWidth="1"/>
    <col min="9744" max="9744" width="66.5" customWidth="1"/>
    <col min="9745" max="9984" width="8.83203125" customWidth="1"/>
    <col min="9985" max="9985" width="13.5" bestFit="1" customWidth="1"/>
    <col min="9986" max="9986" width="8.83203125" customWidth="1"/>
    <col min="9987" max="9987" width="14" customWidth="1"/>
    <col min="9988" max="9989" width="8.83203125" customWidth="1"/>
    <col min="9990" max="9990" width="7.5" bestFit="1" customWidth="1"/>
    <col min="9991" max="9991" width="8.1640625" bestFit="1" customWidth="1"/>
    <col min="9992" max="9993" width="8.83203125" customWidth="1"/>
    <col min="9994" max="9994" width="7" bestFit="1" customWidth="1"/>
    <col min="9995" max="9995" width="7.5" bestFit="1" customWidth="1"/>
    <col min="9996" max="9996" width="6" customWidth="1"/>
    <col min="9997" max="9997" width="5.1640625" bestFit="1" customWidth="1"/>
    <col min="9998" max="9998" width="8" bestFit="1" customWidth="1"/>
    <col min="9999" max="9999" width="11" bestFit="1" customWidth="1"/>
    <col min="10000" max="10000" width="66.5" customWidth="1"/>
    <col min="10001" max="10240" width="8.83203125" customWidth="1"/>
    <col min="10241" max="10241" width="13.5" bestFit="1" customWidth="1"/>
    <col min="10242" max="10242" width="8.83203125" customWidth="1"/>
    <col min="10243" max="10243" width="14" customWidth="1"/>
    <col min="10244" max="10245" width="8.83203125" customWidth="1"/>
    <col min="10246" max="10246" width="7.5" bestFit="1" customWidth="1"/>
    <col min="10247" max="10247" width="8.1640625" bestFit="1" customWidth="1"/>
    <col min="10248" max="10249" width="8.83203125" customWidth="1"/>
    <col min="10250" max="10250" width="7" bestFit="1" customWidth="1"/>
    <col min="10251" max="10251" width="7.5" bestFit="1" customWidth="1"/>
    <col min="10252" max="10252" width="6" customWidth="1"/>
    <col min="10253" max="10253" width="5.1640625" bestFit="1" customWidth="1"/>
    <col min="10254" max="10254" width="8" bestFit="1" customWidth="1"/>
    <col min="10255" max="10255" width="11" bestFit="1" customWidth="1"/>
    <col min="10256" max="10256" width="66.5" customWidth="1"/>
    <col min="10257" max="10496" width="8.83203125" customWidth="1"/>
    <col min="10497" max="10497" width="13.5" bestFit="1" customWidth="1"/>
    <col min="10498" max="10498" width="8.83203125" customWidth="1"/>
    <col min="10499" max="10499" width="14" customWidth="1"/>
    <col min="10500" max="10501" width="8.83203125" customWidth="1"/>
    <col min="10502" max="10502" width="7.5" bestFit="1" customWidth="1"/>
    <col min="10503" max="10503" width="8.1640625" bestFit="1" customWidth="1"/>
    <col min="10504" max="10505" width="8.83203125" customWidth="1"/>
    <col min="10506" max="10506" width="7" bestFit="1" customWidth="1"/>
    <col min="10507" max="10507" width="7.5" bestFit="1" customWidth="1"/>
    <col min="10508" max="10508" width="6" customWidth="1"/>
    <col min="10509" max="10509" width="5.1640625" bestFit="1" customWidth="1"/>
    <col min="10510" max="10510" width="8" bestFit="1" customWidth="1"/>
    <col min="10511" max="10511" width="11" bestFit="1" customWidth="1"/>
    <col min="10512" max="10512" width="66.5" customWidth="1"/>
    <col min="10513" max="10752" width="8.83203125" customWidth="1"/>
    <col min="10753" max="10753" width="13.5" bestFit="1" customWidth="1"/>
    <col min="10754" max="10754" width="8.83203125" customWidth="1"/>
    <col min="10755" max="10755" width="14" customWidth="1"/>
    <col min="10756" max="10757" width="8.83203125" customWidth="1"/>
    <col min="10758" max="10758" width="7.5" bestFit="1" customWidth="1"/>
    <col min="10759" max="10759" width="8.1640625" bestFit="1" customWidth="1"/>
    <col min="10760" max="10761" width="8.83203125" customWidth="1"/>
    <col min="10762" max="10762" width="7" bestFit="1" customWidth="1"/>
    <col min="10763" max="10763" width="7.5" bestFit="1" customWidth="1"/>
    <col min="10764" max="10764" width="6" customWidth="1"/>
    <col min="10765" max="10765" width="5.1640625" bestFit="1" customWidth="1"/>
    <col min="10766" max="10766" width="8" bestFit="1" customWidth="1"/>
    <col min="10767" max="10767" width="11" bestFit="1" customWidth="1"/>
    <col min="10768" max="10768" width="66.5" customWidth="1"/>
    <col min="10769" max="11008" width="8.83203125" customWidth="1"/>
    <col min="11009" max="11009" width="13.5" bestFit="1" customWidth="1"/>
    <col min="11010" max="11010" width="8.83203125" customWidth="1"/>
    <col min="11011" max="11011" width="14" customWidth="1"/>
    <col min="11012" max="11013" width="8.83203125" customWidth="1"/>
    <col min="11014" max="11014" width="7.5" bestFit="1" customWidth="1"/>
    <col min="11015" max="11015" width="8.1640625" bestFit="1" customWidth="1"/>
    <col min="11016" max="11017" width="8.83203125" customWidth="1"/>
    <col min="11018" max="11018" width="7" bestFit="1" customWidth="1"/>
    <col min="11019" max="11019" width="7.5" bestFit="1" customWidth="1"/>
    <col min="11020" max="11020" width="6" customWidth="1"/>
    <col min="11021" max="11021" width="5.1640625" bestFit="1" customWidth="1"/>
    <col min="11022" max="11022" width="8" bestFit="1" customWidth="1"/>
    <col min="11023" max="11023" width="11" bestFit="1" customWidth="1"/>
    <col min="11024" max="11024" width="66.5" customWidth="1"/>
    <col min="11025" max="11264" width="8.83203125" customWidth="1"/>
    <col min="11265" max="11265" width="13.5" bestFit="1" customWidth="1"/>
    <col min="11266" max="11266" width="8.83203125" customWidth="1"/>
    <col min="11267" max="11267" width="14" customWidth="1"/>
    <col min="11268" max="11269" width="8.83203125" customWidth="1"/>
    <col min="11270" max="11270" width="7.5" bestFit="1" customWidth="1"/>
    <col min="11271" max="11271" width="8.1640625" bestFit="1" customWidth="1"/>
    <col min="11272" max="11273" width="8.83203125" customWidth="1"/>
    <col min="11274" max="11274" width="7" bestFit="1" customWidth="1"/>
    <col min="11275" max="11275" width="7.5" bestFit="1" customWidth="1"/>
    <col min="11276" max="11276" width="6" customWidth="1"/>
    <col min="11277" max="11277" width="5.1640625" bestFit="1" customWidth="1"/>
    <col min="11278" max="11278" width="8" bestFit="1" customWidth="1"/>
    <col min="11279" max="11279" width="11" bestFit="1" customWidth="1"/>
    <col min="11280" max="11280" width="66.5" customWidth="1"/>
    <col min="11281" max="11520" width="8.83203125" customWidth="1"/>
    <col min="11521" max="11521" width="13.5" bestFit="1" customWidth="1"/>
    <col min="11522" max="11522" width="8.83203125" customWidth="1"/>
    <col min="11523" max="11523" width="14" customWidth="1"/>
    <col min="11524" max="11525" width="8.83203125" customWidth="1"/>
    <col min="11526" max="11526" width="7.5" bestFit="1" customWidth="1"/>
    <col min="11527" max="11527" width="8.1640625" bestFit="1" customWidth="1"/>
    <col min="11528" max="11529" width="8.83203125" customWidth="1"/>
    <col min="11530" max="11530" width="7" bestFit="1" customWidth="1"/>
    <col min="11531" max="11531" width="7.5" bestFit="1" customWidth="1"/>
    <col min="11532" max="11532" width="6" customWidth="1"/>
    <col min="11533" max="11533" width="5.1640625" bestFit="1" customWidth="1"/>
    <col min="11534" max="11534" width="8" bestFit="1" customWidth="1"/>
    <col min="11535" max="11535" width="11" bestFit="1" customWidth="1"/>
    <col min="11536" max="11536" width="66.5" customWidth="1"/>
    <col min="11537" max="11776" width="8.83203125" customWidth="1"/>
    <col min="11777" max="11777" width="13.5" bestFit="1" customWidth="1"/>
    <col min="11778" max="11778" width="8.83203125" customWidth="1"/>
    <col min="11779" max="11779" width="14" customWidth="1"/>
    <col min="11780" max="11781" width="8.83203125" customWidth="1"/>
    <col min="11782" max="11782" width="7.5" bestFit="1" customWidth="1"/>
    <col min="11783" max="11783" width="8.1640625" bestFit="1" customWidth="1"/>
    <col min="11784" max="11785" width="8.83203125" customWidth="1"/>
    <col min="11786" max="11786" width="7" bestFit="1" customWidth="1"/>
    <col min="11787" max="11787" width="7.5" bestFit="1" customWidth="1"/>
    <col min="11788" max="11788" width="6" customWidth="1"/>
    <col min="11789" max="11789" width="5.1640625" bestFit="1" customWidth="1"/>
    <col min="11790" max="11790" width="8" bestFit="1" customWidth="1"/>
    <col min="11791" max="11791" width="11" bestFit="1" customWidth="1"/>
    <col min="11792" max="11792" width="66.5" customWidth="1"/>
    <col min="11793" max="12032" width="8.83203125" customWidth="1"/>
    <col min="12033" max="12033" width="13.5" bestFit="1" customWidth="1"/>
    <col min="12034" max="12034" width="8.83203125" customWidth="1"/>
    <col min="12035" max="12035" width="14" customWidth="1"/>
    <col min="12036" max="12037" width="8.83203125" customWidth="1"/>
    <col min="12038" max="12038" width="7.5" bestFit="1" customWidth="1"/>
    <col min="12039" max="12039" width="8.1640625" bestFit="1" customWidth="1"/>
    <col min="12040" max="12041" width="8.83203125" customWidth="1"/>
    <col min="12042" max="12042" width="7" bestFit="1" customWidth="1"/>
    <col min="12043" max="12043" width="7.5" bestFit="1" customWidth="1"/>
    <col min="12044" max="12044" width="6" customWidth="1"/>
    <col min="12045" max="12045" width="5.1640625" bestFit="1" customWidth="1"/>
    <col min="12046" max="12046" width="8" bestFit="1" customWidth="1"/>
    <col min="12047" max="12047" width="11" bestFit="1" customWidth="1"/>
    <col min="12048" max="12048" width="66.5" customWidth="1"/>
    <col min="12049" max="12288" width="8.83203125" customWidth="1"/>
    <col min="12289" max="12289" width="13.5" bestFit="1" customWidth="1"/>
    <col min="12290" max="12290" width="8.83203125" customWidth="1"/>
    <col min="12291" max="12291" width="14" customWidth="1"/>
    <col min="12292" max="12293" width="8.83203125" customWidth="1"/>
    <col min="12294" max="12294" width="7.5" bestFit="1" customWidth="1"/>
    <col min="12295" max="12295" width="8.1640625" bestFit="1" customWidth="1"/>
    <col min="12296" max="12297" width="8.83203125" customWidth="1"/>
    <col min="12298" max="12298" width="7" bestFit="1" customWidth="1"/>
    <col min="12299" max="12299" width="7.5" bestFit="1" customWidth="1"/>
    <col min="12300" max="12300" width="6" customWidth="1"/>
    <col min="12301" max="12301" width="5.1640625" bestFit="1" customWidth="1"/>
    <col min="12302" max="12302" width="8" bestFit="1" customWidth="1"/>
    <col min="12303" max="12303" width="11" bestFit="1" customWidth="1"/>
    <col min="12304" max="12304" width="66.5" customWidth="1"/>
    <col min="12305" max="12544" width="8.83203125" customWidth="1"/>
    <col min="12545" max="12545" width="13.5" bestFit="1" customWidth="1"/>
    <col min="12546" max="12546" width="8.83203125" customWidth="1"/>
    <col min="12547" max="12547" width="14" customWidth="1"/>
    <col min="12548" max="12549" width="8.83203125" customWidth="1"/>
    <col min="12550" max="12550" width="7.5" bestFit="1" customWidth="1"/>
    <col min="12551" max="12551" width="8.1640625" bestFit="1" customWidth="1"/>
    <col min="12552" max="12553" width="8.83203125" customWidth="1"/>
    <col min="12554" max="12554" width="7" bestFit="1" customWidth="1"/>
    <col min="12555" max="12555" width="7.5" bestFit="1" customWidth="1"/>
    <col min="12556" max="12556" width="6" customWidth="1"/>
    <col min="12557" max="12557" width="5.1640625" bestFit="1" customWidth="1"/>
    <col min="12558" max="12558" width="8" bestFit="1" customWidth="1"/>
    <col min="12559" max="12559" width="11" bestFit="1" customWidth="1"/>
    <col min="12560" max="12560" width="66.5" customWidth="1"/>
    <col min="12561" max="12800" width="8.83203125" customWidth="1"/>
    <col min="12801" max="12801" width="13.5" bestFit="1" customWidth="1"/>
    <col min="12802" max="12802" width="8.83203125" customWidth="1"/>
    <col min="12803" max="12803" width="14" customWidth="1"/>
    <col min="12804" max="12805" width="8.83203125" customWidth="1"/>
    <col min="12806" max="12806" width="7.5" bestFit="1" customWidth="1"/>
    <col min="12807" max="12807" width="8.1640625" bestFit="1" customWidth="1"/>
    <col min="12808" max="12809" width="8.83203125" customWidth="1"/>
    <col min="12810" max="12810" width="7" bestFit="1" customWidth="1"/>
    <col min="12811" max="12811" width="7.5" bestFit="1" customWidth="1"/>
    <col min="12812" max="12812" width="6" customWidth="1"/>
    <col min="12813" max="12813" width="5.1640625" bestFit="1" customWidth="1"/>
    <col min="12814" max="12814" width="8" bestFit="1" customWidth="1"/>
    <col min="12815" max="12815" width="11" bestFit="1" customWidth="1"/>
    <col min="12816" max="12816" width="66.5" customWidth="1"/>
    <col min="12817" max="13056" width="8.83203125" customWidth="1"/>
    <col min="13057" max="13057" width="13.5" bestFit="1" customWidth="1"/>
    <col min="13058" max="13058" width="8.83203125" customWidth="1"/>
    <col min="13059" max="13059" width="14" customWidth="1"/>
    <col min="13060" max="13061" width="8.83203125" customWidth="1"/>
    <col min="13062" max="13062" width="7.5" bestFit="1" customWidth="1"/>
    <col min="13063" max="13063" width="8.1640625" bestFit="1" customWidth="1"/>
    <col min="13064" max="13065" width="8.83203125" customWidth="1"/>
    <col min="13066" max="13066" width="7" bestFit="1" customWidth="1"/>
    <col min="13067" max="13067" width="7.5" bestFit="1" customWidth="1"/>
    <col min="13068" max="13068" width="6" customWidth="1"/>
    <col min="13069" max="13069" width="5.1640625" bestFit="1" customWidth="1"/>
    <col min="13070" max="13070" width="8" bestFit="1" customWidth="1"/>
    <col min="13071" max="13071" width="11" bestFit="1" customWidth="1"/>
    <col min="13072" max="13072" width="66.5" customWidth="1"/>
    <col min="13073" max="13312" width="8.83203125" customWidth="1"/>
    <col min="13313" max="13313" width="13.5" bestFit="1" customWidth="1"/>
    <col min="13314" max="13314" width="8.83203125" customWidth="1"/>
    <col min="13315" max="13315" width="14" customWidth="1"/>
    <col min="13316" max="13317" width="8.83203125" customWidth="1"/>
    <col min="13318" max="13318" width="7.5" bestFit="1" customWidth="1"/>
    <col min="13319" max="13319" width="8.1640625" bestFit="1" customWidth="1"/>
    <col min="13320" max="13321" width="8.83203125" customWidth="1"/>
    <col min="13322" max="13322" width="7" bestFit="1" customWidth="1"/>
    <col min="13323" max="13323" width="7.5" bestFit="1" customWidth="1"/>
    <col min="13324" max="13324" width="6" customWidth="1"/>
    <col min="13325" max="13325" width="5.1640625" bestFit="1" customWidth="1"/>
    <col min="13326" max="13326" width="8" bestFit="1" customWidth="1"/>
    <col min="13327" max="13327" width="11" bestFit="1" customWidth="1"/>
    <col min="13328" max="13328" width="66.5" customWidth="1"/>
    <col min="13329" max="13568" width="8.83203125" customWidth="1"/>
    <col min="13569" max="13569" width="13.5" bestFit="1" customWidth="1"/>
    <col min="13570" max="13570" width="8.83203125" customWidth="1"/>
    <col min="13571" max="13571" width="14" customWidth="1"/>
    <col min="13572" max="13573" width="8.83203125" customWidth="1"/>
    <col min="13574" max="13574" width="7.5" bestFit="1" customWidth="1"/>
    <col min="13575" max="13575" width="8.1640625" bestFit="1" customWidth="1"/>
    <col min="13576" max="13577" width="8.83203125" customWidth="1"/>
    <col min="13578" max="13578" width="7" bestFit="1" customWidth="1"/>
    <col min="13579" max="13579" width="7.5" bestFit="1" customWidth="1"/>
    <col min="13580" max="13580" width="6" customWidth="1"/>
    <col min="13581" max="13581" width="5.1640625" bestFit="1" customWidth="1"/>
    <col min="13582" max="13582" width="8" bestFit="1" customWidth="1"/>
    <col min="13583" max="13583" width="11" bestFit="1" customWidth="1"/>
    <col min="13584" max="13584" width="66.5" customWidth="1"/>
    <col min="13585" max="13824" width="8.83203125" customWidth="1"/>
    <col min="13825" max="13825" width="13.5" bestFit="1" customWidth="1"/>
    <col min="13826" max="13826" width="8.83203125" customWidth="1"/>
    <col min="13827" max="13827" width="14" customWidth="1"/>
    <col min="13828" max="13829" width="8.83203125" customWidth="1"/>
    <col min="13830" max="13830" width="7.5" bestFit="1" customWidth="1"/>
    <col min="13831" max="13831" width="8.1640625" bestFit="1" customWidth="1"/>
    <col min="13832" max="13833" width="8.83203125" customWidth="1"/>
    <col min="13834" max="13834" width="7" bestFit="1" customWidth="1"/>
    <col min="13835" max="13835" width="7.5" bestFit="1" customWidth="1"/>
    <col min="13836" max="13836" width="6" customWidth="1"/>
    <col min="13837" max="13837" width="5.1640625" bestFit="1" customWidth="1"/>
    <col min="13838" max="13838" width="8" bestFit="1" customWidth="1"/>
    <col min="13839" max="13839" width="11" bestFit="1" customWidth="1"/>
    <col min="13840" max="13840" width="66.5" customWidth="1"/>
    <col min="13841" max="14080" width="8.83203125" customWidth="1"/>
    <col min="14081" max="14081" width="13.5" bestFit="1" customWidth="1"/>
    <col min="14082" max="14082" width="8.83203125" customWidth="1"/>
    <col min="14083" max="14083" width="14" customWidth="1"/>
    <col min="14084" max="14085" width="8.83203125" customWidth="1"/>
    <col min="14086" max="14086" width="7.5" bestFit="1" customWidth="1"/>
    <col min="14087" max="14087" width="8.1640625" bestFit="1" customWidth="1"/>
    <col min="14088" max="14089" width="8.83203125" customWidth="1"/>
    <col min="14090" max="14090" width="7" bestFit="1" customWidth="1"/>
    <col min="14091" max="14091" width="7.5" bestFit="1" customWidth="1"/>
    <col min="14092" max="14092" width="6" customWidth="1"/>
    <col min="14093" max="14093" width="5.1640625" bestFit="1" customWidth="1"/>
    <col min="14094" max="14094" width="8" bestFit="1" customWidth="1"/>
    <col min="14095" max="14095" width="11" bestFit="1" customWidth="1"/>
    <col min="14096" max="14096" width="66.5" customWidth="1"/>
    <col min="14097" max="14336" width="8.83203125" customWidth="1"/>
    <col min="14337" max="14337" width="13.5" bestFit="1" customWidth="1"/>
    <col min="14338" max="14338" width="8.83203125" customWidth="1"/>
    <col min="14339" max="14339" width="14" customWidth="1"/>
    <col min="14340" max="14341" width="8.83203125" customWidth="1"/>
    <col min="14342" max="14342" width="7.5" bestFit="1" customWidth="1"/>
    <col min="14343" max="14343" width="8.1640625" bestFit="1" customWidth="1"/>
    <col min="14344" max="14345" width="8.83203125" customWidth="1"/>
    <col min="14346" max="14346" width="7" bestFit="1" customWidth="1"/>
    <col min="14347" max="14347" width="7.5" bestFit="1" customWidth="1"/>
    <col min="14348" max="14348" width="6" customWidth="1"/>
    <col min="14349" max="14349" width="5.1640625" bestFit="1" customWidth="1"/>
    <col min="14350" max="14350" width="8" bestFit="1" customWidth="1"/>
    <col min="14351" max="14351" width="11" bestFit="1" customWidth="1"/>
    <col min="14352" max="14352" width="66.5" customWidth="1"/>
    <col min="14353" max="14592" width="8.83203125" customWidth="1"/>
    <col min="14593" max="14593" width="13.5" bestFit="1" customWidth="1"/>
    <col min="14594" max="14594" width="8.83203125" customWidth="1"/>
    <col min="14595" max="14595" width="14" customWidth="1"/>
    <col min="14596" max="14597" width="8.83203125" customWidth="1"/>
    <col min="14598" max="14598" width="7.5" bestFit="1" customWidth="1"/>
    <col min="14599" max="14599" width="8.1640625" bestFit="1" customWidth="1"/>
    <col min="14600" max="14601" width="8.83203125" customWidth="1"/>
    <col min="14602" max="14602" width="7" bestFit="1" customWidth="1"/>
    <col min="14603" max="14603" width="7.5" bestFit="1" customWidth="1"/>
    <col min="14604" max="14604" width="6" customWidth="1"/>
    <col min="14605" max="14605" width="5.1640625" bestFit="1" customWidth="1"/>
    <col min="14606" max="14606" width="8" bestFit="1" customWidth="1"/>
    <col min="14607" max="14607" width="11" bestFit="1" customWidth="1"/>
    <col min="14608" max="14608" width="66.5" customWidth="1"/>
    <col min="14609" max="14848" width="8.83203125" customWidth="1"/>
    <col min="14849" max="14849" width="13.5" bestFit="1" customWidth="1"/>
    <col min="14850" max="14850" width="8.83203125" customWidth="1"/>
    <col min="14851" max="14851" width="14" customWidth="1"/>
    <col min="14852" max="14853" width="8.83203125" customWidth="1"/>
    <col min="14854" max="14854" width="7.5" bestFit="1" customWidth="1"/>
    <col min="14855" max="14855" width="8.1640625" bestFit="1" customWidth="1"/>
    <col min="14856" max="14857" width="8.83203125" customWidth="1"/>
    <col min="14858" max="14858" width="7" bestFit="1" customWidth="1"/>
    <col min="14859" max="14859" width="7.5" bestFit="1" customWidth="1"/>
    <col min="14860" max="14860" width="6" customWidth="1"/>
    <col min="14861" max="14861" width="5.1640625" bestFit="1" customWidth="1"/>
    <col min="14862" max="14862" width="8" bestFit="1" customWidth="1"/>
    <col min="14863" max="14863" width="11" bestFit="1" customWidth="1"/>
    <col min="14864" max="14864" width="66.5" customWidth="1"/>
    <col min="14865" max="15104" width="8.83203125" customWidth="1"/>
    <col min="15105" max="15105" width="13.5" bestFit="1" customWidth="1"/>
    <col min="15106" max="15106" width="8.83203125" customWidth="1"/>
    <col min="15107" max="15107" width="14" customWidth="1"/>
    <col min="15108" max="15109" width="8.83203125" customWidth="1"/>
    <col min="15110" max="15110" width="7.5" bestFit="1" customWidth="1"/>
    <col min="15111" max="15111" width="8.1640625" bestFit="1" customWidth="1"/>
    <col min="15112" max="15113" width="8.83203125" customWidth="1"/>
    <col min="15114" max="15114" width="7" bestFit="1" customWidth="1"/>
    <col min="15115" max="15115" width="7.5" bestFit="1" customWidth="1"/>
    <col min="15116" max="15116" width="6" customWidth="1"/>
    <col min="15117" max="15117" width="5.1640625" bestFit="1" customWidth="1"/>
    <col min="15118" max="15118" width="8" bestFit="1" customWidth="1"/>
    <col min="15119" max="15119" width="11" bestFit="1" customWidth="1"/>
    <col min="15120" max="15120" width="66.5" customWidth="1"/>
    <col min="15121" max="15360" width="8.83203125" customWidth="1"/>
    <col min="15361" max="15361" width="13.5" bestFit="1" customWidth="1"/>
    <col min="15362" max="15362" width="8.83203125" customWidth="1"/>
    <col min="15363" max="15363" width="14" customWidth="1"/>
    <col min="15364" max="15365" width="8.83203125" customWidth="1"/>
    <col min="15366" max="15366" width="7.5" bestFit="1" customWidth="1"/>
    <col min="15367" max="15367" width="8.1640625" bestFit="1" customWidth="1"/>
    <col min="15368" max="15369" width="8.83203125" customWidth="1"/>
    <col min="15370" max="15370" width="7" bestFit="1" customWidth="1"/>
    <col min="15371" max="15371" width="7.5" bestFit="1" customWidth="1"/>
    <col min="15372" max="15372" width="6" customWidth="1"/>
    <col min="15373" max="15373" width="5.1640625" bestFit="1" customWidth="1"/>
    <col min="15374" max="15374" width="8" bestFit="1" customWidth="1"/>
    <col min="15375" max="15375" width="11" bestFit="1" customWidth="1"/>
    <col min="15376" max="15376" width="66.5" customWidth="1"/>
    <col min="15377" max="15616" width="8.83203125" customWidth="1"/>
    <col min="15617" max="15617" width="13.5" bestFit="1" customWidth="1"/>
    <col min="15618" max="15618" width="8.83203125" customWidth="1"/>
    <col min="15619" max="15619" width="14" customWidth="1"/>
    <col min="15620" max="15621" width="8.83203125" customWidth="1"/>
    <col min="15622" max="15622" width="7.5" bestFit="1" customWidth="1"/>
    <col min="15623" max="15623" width="8.1640625" bestFit="1" customWidth="1"/>
    <col min="15624" max="15625" width="8.83203125" customWidth="1"/>
    <col min="15626" max="15626" width="7" bestFit="1" customWidth="1"/>
    <col min="15627" max="15627" width="7.5" bestFit="1" customWidth="1"/>
    <col min="15628" max="15628" width="6" customWidth="1"/>
    <col min="15629" max="15629" width="5.1640625" bestFit="1" customWidth="1"/>
    <col min="15630" max="15630" width="8" bestFit="1" customWidth="1"/>
    <col min="15631" max="15631" width="11" bestFit="1" customWidth="1"/>
    <col min="15632" max="15632" width="66.5" customWidth="1"/>
    <col min="15633" max="15872" width="8.83203125" customWidth="1"/>
    <col min="15873" max="15873" width="13.5" bestFit="1" customWidth="1"/>
    <col min="15874" max="15874" width="8.83203125" customWidth="1"/>
    <col min="15875" max="15875" width="14" customWidth="1"/>
    <col min="15876" max="15877" width="8.83203125" customWidth="1"/>
    <col min="15878" max="15878" width="7.5" bestFit="1" customWidth="1"/>
    <col min="15879" max="15879" width="8.1640625" bestFit="1" customWidth="1"/>
    <col min="15880" max="15881" width="8.83203125" customWidth="1"/>
    <col min="15882" max="15882" width="7" bestFit="1" customWidth="1"/>
    <col min="15883" max="15883" width="7.5" bestFit="1" customWidth="1"/>
    <col min="15884" max="15884" width="6" customWidth="1"/>
    <col min="15885" max="15885" width="5.1640625" bestFit="1" customWidth="1"/>
    <col min="15886" max="15886" width="8" bestFit="1" customWidth="1"/>
    <col min="15887" max="15887" width="11" bestFit="1" customWidth="1"/>
    <col min="15888" max="15888" width="66.5" customWidth="1"/>
    <col min="15889" max="16128" width="8.83203125" customWidth="1"/>
    <col min="16129" max="16129" width="13.5" bestFit="1" customWidth="1"/>
    <col min="16130" max="16130" width="8.83203125" customWidth="1"/>
    <col min="16131" max="16131" width="14" customWidth="1"/>
    <col min="16132" max="16133" width="8.83203125" customWidth="1"/>
    <col min="16134" max="16134" width="7.5" bestFit="1" customWidth="1"/>
    <col min="16135" max="16135" width="8.1640625" bestFit="1" customWidth="1"/>
    <col min="16136" max="16137" width="8.83203125" customWidth="1"/>
    <col min="16138" max="16138" width="7" bestFit="1" customWidth="1"/>
    <col min="16139" max="16139" width="7.5" bestFit="1" customWidth="1"/>
    <col min="16140" max="16140" width="6" customWidth="1"/>
    <col min="16141" max="16141" width="5.1640625" bestFit="1" customWidth="1"/>
    <col min="16142" max="16142" width="8" bestFit="1" customWidth="1"/>
    <col min="16143" max="16143" width="11" bestFit="1" customWidth="1"/>
    <col min="16144" max="16144" width="66.5" customWidth="1"/>
    <col min="16145" max="16384" width="8.83203125" customWidth="1"/>
  </cols>
  <sheetData>
    <row r="1" spans="1:17" x14ac:dyDescent="0.15">
      <c r="A1" s="25" t="s">
        <v>600</v>
      </c>
      <c r="B1" s="24" t="s">
        <v>599</v>
      </c>
      <c r="C1" s="18" t="s">
        <v>588</v>
      </c>
      <c r="D1" s="18" t="s">
        <v>591</v>
      </c>
      <c r="E1" s="18" t="s">
        <v>595</v>
      </c>
      <c r="F1" s="19" t="s">
        <v>589</v>
      </c>
      <c r="G1" s="18" t="s">
        <v>592</v>
      </c>
      <c r="H1" s="18" t="s">
        <v>593</v>
      </c>
      <c r="I1" s="18" t="s">
        <v>597</v>
      </c>
      <c r="J1" s="18" t="s">
        <v>594</v>
      </c>
      <c r="K1" s="3" t="s">
        <v>572</v>
      </c>
      <c r="L1" s="18" t="s">
        <v>596</v>
      </c>
      <c r="M1" s="18" t="s">
        <v>598</v>
      </c>
      <c r="N1" s="18" t="s">
        <v>590</v>
      </c>
      <c r="O1" s="3" t="s">
        <v>0</v>
      </c>
      <c r="P1" s="3" t="s">
        <v>1</v>
      </c>
      <c r="Q1" s="4" t="s">
        <v>2</v>
      </c>
    </row>
    <row r="2" spans="1:17" x14ac:dyDescent="0.15">
      <c r="A2" s="17" t="s">
        <v>3</v>
      </c>
      <c r="B2" s="21">
        <v>37818</v>
      </c>
      <c r="C2">
        <v>46.07</v>
      </c>
      <c r="D2">
        <v>6.54</v>
      </c>
      <c r="E2">
        <v>5.92</v>
      </c>
      <c r="G2">
        <v>17.39</v>
      </c>
      <c r="H2">
        <v>1.35</v>
      </c>
      <c r="J2" s="2" t="s">
        <v>4</v>
      </c>
      <c r="L2" s="2">
        <f>_xlfn.NUMBERVALUE(LEFT(A2, 2))</f>
        <v>7</v>
      </c>
      <c r="M2" s="2">
        <v>0</v>
      </c>
      <c r="N2" s="2">
        <v>2</v>
      </c>
      <c r="O2">
        <v>151</v>
      </c>
      <c r="P2">
        <v>182</v>
      </c>
      <c r="Q2" s="1"/>
    </row>
    <row r="3" spans="1:17" x14ac:dyDescent="0.15">
      <c r="A3" s="17" t="s">
        <v>5</v>
      </c>
      <c r="B3" s="21">
        <v>38155</v>
      </c>
      <c r="C3">
        <v>135.69999999999999</v>
      </c>
      <c r="D3">
        <v>6.16</v>
      </c>
      <c r="G3">
        <v>28.75</v>
      </c>
      <c r="H3">
        <v>12.42</v>
      </c>
      <c r="I3" s="16">
        <v>53.5</v>
      </c>
      <c r="J3" s="2" t="s">
        <v>4</v>
      </c>
      <c r="K3" s="16" t="s">
        <v>574</v>
      </c>
      <c r="L3" s="2">
        <f t="shared" ref="L3:L66" si="0">_xlfn.NUMBERVALUE(LEFT(A3, 2))</f>
        <v>6</v>
      </c>
      <c r="M3" s="16">
        <v>1</v>
      </c>
      <c r="N3" s="16">
        <v>5</v>
      </c>
      <c r="O3">
        <v>157</v>
      </c>
      <c r="P3">
        <v>181</v>
      </c>
      <c r="Q3" s="17" t="s">
        <v>586</v>
      </c>
    </row>
    <row r="4" spans="1:17" x14ac:dyDescent="0.15">
      <c r="A4" s="1" t="s">
        <v>6</v>
      </c>
      <c r="B4" s="21">
        <v>38622</v>
      </c>
      <c r="G4">
        <v>34.28</v>
      </c>
      <c r="H4">
        <v>12.66</v>
      </c>
      <c r="I4" s="2">
        <v>28.8</v>
      </c>
      <c r="K4" s="2" t="s">
        <v>574</v>
      </c>
      <c r="L4" s="2">
        <f t="shared" si="0"/>
        <v>9</v>
      </c>
      <c r="M4" s="2">
        <v>1</v>
      </c>
      <c r="N4" s="2">
        <v>5</v>
      </c>
      <c r="O4">
        <v>166</v>
      </c>
      <c r="P4">
        <v>199</v>
      </c>
      <c r="Q4" s="1" t="s">
        <v>7</v>
      </c>
    </row>
    <row r="5" spans="1:17" x14ac:dyDescent="0.15">
      <c r="A5" s="1" t="s">
        <v>8</v>
      </c>
      <c r="B5" s="21">
        <v>38155</v>
      </c>
      <c r="C5">
        <v>107.85</v>
      </c>
      <c r="D5">
        <v>6.06</v>
      </c>
      <c r="E5">
        <v>8.1199999999999992</v>
      </c>
      <c r="G5">
        <v>27.23</v>
      </c>
      <c r="H5">
        <v>8.41</v>
      </c>
      <c r="J5" s="2" t="s">
        <v>4</v>
      </c>
      <c r="L5" s="2">
        <f t="shared" si="0"/>
        <v>6</v>
      </c>
      <c r="M5" s="2">
        <v>0</v>
      </c>
      <c r="N5" s="2">
        <v>3</v>
      </c>
      <c r="O5">
        <v>161</v>
      </c>
      <c r="P5">
        <v>194</v>
      </c>
      <c r="Q5" s="1"/>
    </row>
    <row r="6" spans="1:17" x14ac:dyDescent="0.15">
      <c r="A6" s="1" t="s">
        <v>9</v>
      </c>
      <c r="B6" s="21">
        <v>37808</v>
      </c>
      <c r="C6">
        <v>49.56</v>
      </c>
      <c r="D6">
        <v>10.42</v>
      </c>
      <c r="E6">
        <v>8.84</v>
      </c>
      <c r="G6">
        <v>29.65</v>
      </c>
      <c r="H6">
        <v>11.78</v>
      </c>
      <c r="J6" s="2" t="s">
        <v>4</v>
      </c>
      <c r="L6" s="2">
        <f t="shared" si="0"/>
        <v>7</v>
      </c>
      <c r="M6" s="2">
        <v>0</v>
      </c>
      <c r="N6" s="2">
        <v>3</v>
      </c>
      <c r="O6">
        <v>144</v>
      </c>
      <c r="P6">
        <v>177</v>
      </c>
      <c r="Q6" s="1"/>
    </row>
    <row r="7" spans="1:17" x14ac:dyDescent="0.15">
      <c r="A7" s="1" t="s">
        <v>10</v>
      </c>
      <c r="B7" s="21">
        <v>37805</v>
      </c>
      <c r="C7">
        <v>80.709999999999994</v>
      </c>
      <c r="D7">
        <v>8.93</v>
      </c>
      <c r="E7">
        <v>9.49</v>
      </c>
      <c r="G7">
        <v>29.53</v>
      </c>
      <c r="H7">
        <v>11.52</v>
      </c>
      <c r="K7" s="2" t="s">
        <v>573</v>
      </c>
      <c r="L7" s="2">
        <f t="shared" si="0"/>
        <v>7</v>
      </c>
      <c r="M7" s="2">
        <v>0</v>
      </c>
      <c r="N7" s="2">
        <v>3</v>
      </c>
      <c r="O7">
        <v>154</v>
      </c>
      <c r="P7">
        <v>185</v>
      </c>
      <c r="Q7" s="1" t="s">
        <v>11</v>
      </c>
    </row>
    <row r="8" spans="1:17" x14ac:dyDescent="0.15">
      <c r="A8" s="1" t="s">
        <v>12</v>
      </c>
      <c r="B8" s="21">
        <v>37818</v>
      </c>
      <c r="C8">
        <v>59.13</v>
      </c>
      <c r="D8">
        <v>9.15</v>
      </c>
      <c r="G8">
        <v>27.83</v>
      </c>
      <c r="H8">
        <v>8.92</v>
      </c>
      <c r="J8" s="2" t="s">
        <v>4</v>
      </c>
      <c r="L8" s="2">
        <f t="shared" si="0"/>
        <v>7</v>
      </c>
      <c r="M8" s="2">
        <v>0</v>
      </c>
      <c r="N8" s="2">
        <v>3</v>
      </c>
      <c r="O8">
        <v>144</v>
      </c>
      <c r="P8">
        <v>182</v>
      </c>
      <c r="Q8" s="1" t="s">
        <v>13</v>
      </c>
    </row>
    <row r="9" spans="1:17" x14ac:dyDescent="0.15">
      <c r="A9" s="1" t="s">
        <v>14</v>
      </c>
      <c r="B9" s="21">
        <v>37808</v>
      </c>
      <c r="C9">
        <v>30.87</v>
      </c>
      <c r="G9">
        <v>10.77</v>
      </c>
      <c r="H9">
        <v>0.44</v>
      </c>
      <c r="J9" s="2" t="s">
        <v>4</v>
      </c>
      <c r="L9" s="2">
        <f t="shared" si="0"/>
        <v>7</v>
      </c>
      <c r="M9" s="2">
        <v>0</v>
      </c>
      <c r="N9" s="2">
        <v>1</v>
      </c>
      <c r="O9">
        <v>141</v>
      </c>
      <c r="P9">
        <v>176</v>
      </c>
      <c r="Q9" s="1"/>
    </row>
    <row r="10" spans="1:17" x14ac:dyDescent="0.15">
      <c r="A10" s="1" t="s">
        <v>15</v>
      </c>
      <c r="B10" s="21">
        <v>37808</v>
      </c>
      <c r="C10">
        <v>188</v>
      </c>
      <c r="D10">
        <v>34.840000000000003</v>
      </c>
      <c r="E10">
        <v>24.75</v>
      </c>
      <c r="H10"/>
      <c r="L10" s="2">
        <f t="shared" si="0"/>
        <v>7</v>
      </c>
      <c r="M10" s="2">
        <v>0</v>
      </c>
      <c r="N10" s="2">
        <v>3</v>
      </c>
      <c r="O10">
        <v>170</v>
      </c>
      <c r="P10">
        <v>202</v>
      </c>
      <c r="Q10" s="1" t="s">
        <v>16</v>
      </c>
    </row>
    <row r="11" spans="1:17" x14ac:dyDescent="0.15">
      <c r="A11" s="1" t="s">
        <v>17</v>
      </c>
      <c r="B11" s="21">
        <v>37823</v>
      </c>
      <c r="C11">
        <v>39.32</v>
      </c>
      <c r="G11">
        <v>11.09</v>
      </c>
      <c r="H11">
        <v>0.59</v>
      </c>
      <c r="J11" s="2" t="s">
        <v>4</v>
      </c>
      <c r="L11" s="2">
        <f t="shared" si="0"/>
        <v>7</v>
      </c>
      <c r="M11" s="2">
        <v>0</v>
      </c>
      <c r="N11" s="2">
        <v>1</v>
      </c>
      <c r="O11">
        <v>142</v>
      </c>
      <c r="P11">
        <v>165</v>
      </c>
      <c r="Q11" s="1" t="s">
        <v>18</v>
      </c>
    </row>
    <row r="12" spans="1:17" x14ac:dyDescent="0.15">
      <c r="A12" s="1" t="s">
        <v>19</v>
      </c>
      <c r="B12" s="21">
        <v>37827</v>
      </c>
      <c r="C12">
        <v>86.15</v>
      </c>
      <c r="D12">
        <v>5.93</v>
      </c>
      <c r="G12">
        <v>28.73</v>
      </c>
      <c r="H12">
        <v>6.74</v>
      </c>
      <c r="I12" s="16"/>
      <c r="J12" s="2" t="s">
        <v>4</v>
      </c>
      <c r="K12" s="16" t="s">
        <v>580</v>
      </c>
      <c r="L12" s="2">
        <f t="shared" si="0"/>
        <v>7</v>
      </c>
      <c r="M12" s="2">
        <v>1</v>
      </c>
      <c r="N12" s="16">
        <v>6</v>
      </c>
      <c r="O12">
        <v>162</v>
      </c>
      <c r="P12">
        <v>196</v>
      </c>
      <c r="Q12" s="1" t="s">
        <v>20</v>
      </c>
    </row>
    <row r="13" spans="1:17" x14ac:dyDescent="0.15">
      <c r="A13" s="1" t="s">
        <v>21</v>
      </c>
      <c r="B13" s="21">
        <v>37814</v>
      </c>
      <c r="C13">
        <v>73.94</v>
      </c>
      <c r="D13">
        <v>9.5500000000000007</v>
      </c>
      <c r="E13">
        <v>8.6300000000000008</v>
      </c>
      <c r="G13">
        <v>14.58</v>
      </c>
      <c r="H13">
        <v>1.52</v>
      </c>
      <c r="J13" s="2" t="s">
        <v>4</v>
      </c>
      <c r="L13" s="2">
        <f t="shared" si="0"/>
        <v>7</v>
      </c>
      <c r="M13" s="2">
        <v>0</v>
      </c>
      <c r="N13" s="2">
        <v>1</v>
      </c>
      <c r="O13">
        <v>140</v>
      </c>
      <c r="P13">
        <v>178</v>
      </c>
      <c r="Q13" s="1"/>
    </row>
    <row r="14" spans="1:17" x14ac:dyDescent="0.15">
      <c r="A14" s="1" t="s">
        <v>22</v>
      </c>
      <c r="B14" s="21">
        <v>37791</v>
      </c>
      <c r="C14">
        <v>106.57</v>
      </c>
      <c r="D14">
        <v>9.08</v>
      </c>
      <c r="G14">
        <v>28.69</v>
      </c>
      <c r="H14">
        <v>8.31</v>
      </c>
      <c r="J14" s="2" t="s">
        <v>4</v>
      </c>
      <c r="K14" s="2" t="s">
        <v>574</v>
      </c>
      <c r="L14" s="2">
        <f t="shared" si="0"/>
        <v>6</v>
      </c>
      <c r="M14" s="2">
        <v>1</v>
      </c>
      <c r="N14" s="2">
        <v>5</v>
      </c>
      <c r="O14">
        <v>175</v>
      </c>
      <c r="P14">
        <v>205</v>
      </c>
      <c r="Q14" s="1" t="s">
        <v>23</v>
      </c>
    </row>
    <row r="15" spans="1:17" x14ac:dyDescent="0.15">
      <c r="A15" s="1" t="s">
        <v>24</v>
      </c>
      <c r="B15" s="21">
        <v>37664</v>
      </c>
      <c r="C15">
        <v>26.83</v>
      </c>
      <c r="D15">
        <v>6.37</v>
      </c>
      <c r="G15">
        <v>12.86</v>
      </c>
      <c r="H15">
        <v>0.52</v>
      </c>
      <c r="J15" s="2" t="s">
        <v>4</v>
      </c>
      <c r="L15" s="2">
        <f t="shared" si="0"/>
        <v>2</v>
      </c>
      <c r="M15" s="2">
        <v>0</v>
      </c>
      <c r="N15" s="2">
        <v>1</v>
      </c>
      <c r="O15">
        <v>142</v>
      </c>
      <c r="P15">
        <v>171</v>
      </c>
      <c r="Q15" s="1"/>
    </row>
    <row r="16" spans="1:17" x14ac:dyDescent="0.15">
      <c r="A16" s="1" t="s">
        <v>25</v>
      </c>
      <c r="B16" s="21">
        <v>37828</v>
      </c>
      <c r="C16">
        <v>56.25</v>
      </c>
      <c r="D16">
        <v>9.9700000000000006</v>
      </c>
      <c r="G16">
        <v>11.13</v>
      </c>
      <c r="H16">
        <v>0.46</v>
      </c>
      <c r="J16" s="2" t="s">
        <v>4</v>
      </c>
      <c r="L16" s="2">
        <f t="shared" si="0"/>
        <v>7</v>
      </c>
      <c r="M16" s="2">
        <v>0</v>
      </c>
      <c r="N16" s="2">
        <v>1</v>
      </c>
      <c r="O16">
        <v>141</v>
      </c>
      <c r="P16">
        <v>166</v>
      </c>
      <c r="Q16" s="1"/>
    </row>
    <row r="17" spans="1:17" x14ac:dyDescent="0.15">
      <c r="A17" s="1" t="s">
        <v>26</v>
      </c>
      <c r="B17" s="21">
        <v>37814</v>
      </c>
      <c r="C17">
        <v>139.22999999999999</v>
      </c>
      <c r="D17">
        <v>23.81</v>
      </c>
      <c r="G17">
        <v>38.58</v>
      </c>
      <c r="H17">
        <v>22.7</v>
      </c>
      <c r="L17" s="2">
        <f t="shared" si="0"/>
        <v>7</v>
      </c>
      <c r="M17" s="2">
        <v>0</v>
      </c>
      <c r="N17" s="2">
        <v>3</v>
      </c>
      <c r="O17">
        <v>161</v>
      </c>
      <c r="P17">
        <v>203</v>
      </c>
      <c r="Q17" s="1" t="s">
        <v>27</v>
      </c>
    </row>
    <row r="18" spans="1:17" x14ac:dyDescent="0.15">
      <c r="A18" s="1" t="s">
        <v>28</v>
      </c>
      <c r="B18" s="21">
        <v>37628</v>
      </c>
      <c r="G18">
        <v>38.43</v>
      </c>
      <c r="H18">
        <v>15.25</v>
      </c>
      <c r="J18" s="2" t="s">
        <v>4</v>
      </c>
      <c r="L18" s="2">
        <f t="shared" si="0"/>
        <v>1</v>
      </c>
      <c r="M18" s="2">
        <v>0</v>
      </c>
      <c r="N18" s="2">
        <v>3</v>
      </c>
      <c r="O18">
        <v>175</v>
      </c>
      <c r="P18">
        <v>206</v>
      </c>
      <c r="Q18" s="1"/>
    </row>
    <row r="19" spans="1:17" x14ac:dyDescent="0.15">
      <c r="A19" s="1" t="s">
        <v>29</v>
      </c>
      <c r="B19" s="21">
        <v>37793</v>
      </c>
      <c r="C19">
        <v>50.61</v>
      </c>
      <c r="D19">
        <v>5</v>
      </c>
      <c r="E19">
        <v>7.18</v>
      </c>
      <c r="G19">
        <v>14.6</v>
      </c>
      <c r="H19">
        <v>1.1000000000000001</v>
      </c>
      <c r="J19" s="2" t="s">
        <v>4</v>
      </c>
      <c r="L19" s="2">
        <f t="shared" si="0"/>
        <v>6</v>
      </c>
      <c r="M19" s="2">
        <v>0</v>
      </c>
      <c r="N19" s="2">
        <v>1</v>
      </c>
      <c r="O19">
        <v>147</v>
      </c>
      <c r="P19">
        <v>170</v>
      </c>
      <c r="Q19" s="1"/>
    </row>
    <row r="20" spans="1:17" x14ac:dyDescent="0.15">
      <c r="A20" s="1" t="s">
        <v>30</v>
      </c>
      <c r="B20" s="21">
        <v>37808</v>
      </c>
      <c r="C20">
        <v>27.97</v>
      </c>
      <c r="G20">
        <v>12.19</v>
      </c>
      <c r="H20">
        <v>0.83</v>
      </c>
      <c r="J20" s="2" t="s">
        <v>4</v>
      </c>
      <c r="L20" s="2">
        <f t="shared" si="0"/>
        <v>7</v>
      </c>
      <c r="M20" s="2">
        <v>0</v>
      </c>
      <c r="N20" s="2">
        <v>1</v>
      </c>
      <c r="O20">
        <v>136</v>
      </c>
      <c r="P20">
        <v>162</v>
      </c>
      <c r="Q20" s="1" t="s">
        <v>31</v>
      </c>
    </row>
    <row r="21" spans="1:17" x14ac:dyDescent="0.15">
      <c r="A21" s="1" t="s">
        <v>32</v>
      </c>
      <c r="B21" s="21">
        <v>37825</v>
      </c>
      <c r="C21">
        <v>50.91</v>
      </c>
      <c r="G21">
        <v>12.94</v>
      </c>
      <c r="H21">
        <v>0.6</v>
      </c>
      <c r="J21" s="2" t="s">
        <v>4</v>
      </c>
      <c r="L21" s="2">
        <f t="shared" si="0"/>
        <v>7</v>
      </c>
      <c r="M21" s="2">
        <v>0</v>
      </c>
      <c r="N21" s="2">
        <v>1</v>
      </c>
      <c r="O21">
        <v>141</v>
      </c>
      <c r="P21">
        <v>169</v>
      </c>
      <c r="Q21" s="1" t="s">
        <v>31</v>
      </c>
    </row>
    <row r="22" spans="1:17" x14ac:dyDescent="0.15">
      <c r="A22" s="1" t="s">
        <v>33</v>
      </c>
      <c r="B22" s="21">
        <v>37808</v>
      </c>
      <c r="C22">
        <v>50.12</v>
      </c>
      <c r="D22">
        <v>4.6900000000000004</v>
      </c>
      <c r="G22">
        <v>12.34</v>
      </c>
      <c r="H22">
        <v>0.81</v>
      </c>
      <c r="J22" s="2" t="s">
        <v>4</v>
      </c>
      <c r="L22" s="2">
        <f t="shared" si="0"/>
        <v>7</v>
      </c>
      <c r="M22" s="2">
        <v>0</v>
      </c>
      <c r="N22" s="2">
        <v>1</v>
      </c>
      <c r="O22">
        <v>134</v>
      </c>
      <c r="P22">
        <v>163</v>
      </c>
      <c r="Q22" s="1"/>
    </row>
    <row r="23" spans="1:17" x14ac:dyDescent="0.15">
      <c r="A23" s="1" t="s">
        <v>34</v>
      </c>
      <c r="B23" s="21">
        <v>37793</v>
      </c>
      <c r="C23">
        <v>258</v>
      </c>
      <c r="D23">
        <v>30.78</v>
      </c>
      <c r="G23">
        <v>49.39</v>
      </c>
      <c r="H23">
        <v>43.93</v>
      </c>
      <c r="K23" s="2" t="s">
        <v>579</v>
      </c>
      <c r="L23" s="2">
        <f t="shared" si="0"/>
        <v>6</v>
      </c>
      <c r="M23" s="2">
        <v>0</v>
      </c>
      <c r="N23" s="2">
        <v>4</v>
      </c>
      <c r="O23">
        <v>155</v>
      </c>
      <c r="P23">
        <v>183</v>
      </c>
      <c r="Q23" s="1" t="s">
        <v>35</v>
      </c>
    </row>
    <row r="24" spans="1:17" x14ac:dyDescent="0.15">
      <c r="A24" s="1" t="s">
        <v>36</v>
      </c>
      <c r="B24" s="21">
        <v>37807</v>
      </c>
      <c r="D24">
        <v>9.93</v>
      </c>
      <c r="G24">
        <v>29.24</v>
      </c>
      <c r="H24">
        <v>10.76</v>
      </c>
      <c r="J24" s="2" t="s">
        <v>4</v>
      </c>
      <c r="L24" s="2">
        <f t="shared" si="0"/>
        <v>7</v>
      </c>
      <c r="M24" s="2">
        <v>0</v>
      </c>
      <c r="N24" s="2">
        <v>3</v>
      </c>
      <c r="O24">
        <v>137</v>
      </c>
      <c r="P24">
        <v>174</v>
      </c>
      <c r="Q24" s="1" t="s">
        <v>37</v>
      </c>
    </row>
    <row r="25" spans="1:17" x14ac:dyDescent="0.15">
      <c r="A25" s="1" t="s">
        <v>38</v>
      </c>
      <c r="B25" s="21">
        <v>38169</v>
      </c>
      <c r="D25">
        <v>9.3800000000000008</v>
      </c>
      <c r="G25">
        <v>27.45</v>
      </c>
      <c r="H25">
        <v>6.36</v>
      </c>
      <c r="J25" s="2" t="s">
        <v>4</v>
      </c>
      <c r="L25" s="2">
        <f t="shared" si="0"/>
        <v>6</v>
      </c>
      <c r="M25" s="2">
        <v>0</v>
      </c>
      <c r="N25" s="2">
        <v>3</v>
      </c>
      <c r="O25">
        <v>159</v>
      </c>
      <c r="P25">
        <v>198</v>
      </c>
      <c r="Q25" s="1" t="s">
        <v>39</v>
      </c>
    </row>
    <row r="26" spans="1:17" x14ac:dyDescent="0.15">
      <c r="A26" s="1" t="s">
        <v>40</v>
      </c>
      <c r="B26" s="21">
        <v>38155</v>
      </c>
      <c r="C26">
        <v>147.5</v>
      </c>
      <c r="D26">
        <v>7.95</v>
      </c>
      <c r="G26">
        <v>28.62</v>
      </c>
      <c r="H26">
        <v>7.33</v>
      </c>
      <c r="I26" s="16">
        <v>59.2</v>
      </c>
      <c r="J26" s="2" t="s">
        <v>4</v>
      </c>
      <c r="K26" s="16" t="s">
        <v>574</v>
      </c>
      <c r="L26" s="2">
        <f t="shared" si="0"/>
        <v>6</v>
      </c>
      <c r="M26" s="16">
        <v>1</v>
      </c>
      <c r="N26" s="16">
        <v>5</v>
      </c>
      <c r="O26">
        <v>166</v>
      </c>
      <c r="P26">
        <v>197</v>
      </c>
      <c r="Q26" s="17" t="s">
        <v>587</v>
      </c>
    </row>
    <row r="27" spans="1:17" x14ac:dyDescent="0.15">
      <c r="A27" s="1" t="s">
        <v>41</v>
      </c>
      <c r="B27" s="21">
        <v>37793</v>
      </c>
      <c r="C27">
        <v>148.16</v>
      </c>
      <c r="D27">
        <v>8.14</v>
      </c>
      <c r="G27">
        <v>27.67</v>
      </c>
      <c r="H27">
        <v>8.27</v>
      </c>
      <c r="J27" s="2" t="s">
        <v>4</v>
      </c>
      <c r="L27" s="2">
        <f t="shared" si="0"/>
        <v>6</v>
      </c>
      <c r="M27" s="2">
        <v>0</v>
      </c>
      <c r="N27" s="2">
        <v>3</v>
      </c>
      <c r="O27">
        <v>159</v>
      </c>
      <c r="P27">
        <v>182</v>
      </c>
      <c r="Q27" s="1"/>
    </row>
    <row r="28" spans="1:17" x14ac:dyDescent="0.15">
      <c r="A28" s="1" t="s">
        <v>42</v>
      </c>
      <c r="B28" s="21">
        <v>37828</v>
      </c>
      <c r="C28">
        <v>52.47</v>
      </c>
      <c r="D28">
        <v>6.78</v>
      </c>
      <c r="G28">
        <v>19.36</v>
      </c>
      <c r="H28">
        <v>2.67</v>
      </c>
      <c r="J28" s="2" t="s">
        <v>4</v>
      </c>
      <c r="L28" s="2">
        <f t="shared" si="0"/>
        <v>7</v>
      </c>
      <c r="M28" s="2">
        <v>0</v>
      </c>
      <c r="N28" s="2">
        <v>1</v>
      </c>
      <c r="O28">
        <v>138</v>
      </c>
      <c r="P28">
        <v>170</v>
      </c>
      <c r="Q28" s="1"/>
    </row>
    <row r="29" spans="1:17" x14ac:dyDescent="0.15">
      <c r="A29" s="1" t="s">
        <v>43</v>
      </c>
      <c r="B29" s="21">
        <v>37805</v>
      </c>
      <c r="C29">
        <v>104.6</v>
      </c>
      <c r="D29">
        <v>11.36</v>
      </c>
      <c r="G29">
        <v>36.24</v>
      </c>
      <c r="H29">
        <v>18.88</v>
      </c>
      <c r="J29" s="2" t="s">
        <v>4</v>
      </c>
      <c r="L29" s="2">
        <f t="shared" si="0"/>
        <v>7</v>
      </c>
      <c r="M29" s="2">
        <v>0</v>
      </c>
      <c r="N29" s="2">
        <v>3</v>
      </c>
      <c r="O29">
        <v>158</v>
      </c>
      <c r="P29">
        <v>189</v>
      </c>
      <c r="Q29" s="1" t="s">
        <v>44</v>
      </c>
    </row>
    <row r="30" spans="1:17" x14ac:dyDescent="0.15">
      <c r="A30" s="1" t="s">
        <v>45</v>
      </c>
      <c r="B30" s="21">
        <v>38169</v>
      </c>
      <c r="D30">
        <v>7.51</v>
      </c>
      <c r="G30">
        <v>26.83</v>
      </c>
      <c r="H30">
        <v>7.12</v>
      </c>
      <c r="J30" s="2" t="s">
        <v>4</v>
      </c>
      <c r="L30" s="2">
        <f t="shared" si="0"/>
        <v>6</v>
      </c>
      <c r="M30" s="2">
        <v>0</v>
      </c>
      <c r="N30" s="2">
        <v>3</v>
      </c>
      <c r="O30">
        <v>158</v>
      </c>
      <c r="P30">
        <v>186</v>
      </c>
      <c r="Q30" s="1" t="s">
        <v>46</v>
      </c>
    </row>
    <row r="31" spans="1:17" x14ac:dyDescent="0.15">
      <c r="A31" s="1" t="s">
        <v>47</v>
      </c>
      <c r="B31" s="21">
        <v>37793</v>
      </c>
      <c r="C31">
        <v>77.819999999999993</v>
      </c>
      <c r="D31">
        <v>8.5399999999999991</v>
      </c>
      <c r="G31">
        <v>29.41</v>
      </c>
      <c r="H31">
        <v>10.71</v>
      </c>
      <c r="J31" s="2" t="s">
        <v>4</v>
      </c>
      <c r="L31" s="2">
        <f t="shared" si="0"/>
        <v>6</v>
      </c>
      <c r="M31" s="2">
        <v>0</v>
      </c>
      <c r="N31" s="2">
        <v>3</v>
      </c>
      <c r="O31">
        <v>151</v>
      </c>
      <c r="P31">
        <v>179</v>
      </c>
      <c r="Q31" s="1" t="s">
        <v>48</v>
      </c>
    </row>
    <row r="32" spans="1:17" x14ac:dyDescent="0.15">
      <c r="A32" s="1" t="s">
        <v>49</v>
      </c>
      <c r="B32" s="21">
        <v>37792</v>
      </c>
      <c r="C32">
        <v>48.78</v>
      </c>
      <c r="D32">
        <v>7.6</v>
      </c>
      <c r="G32">
        <v>24.09</v>
      </c>
      <c r="H32">
        <v>5.33</v>
      </c>
      <c r="J32" s="2" t="s">
        <v>4</v>
      </c>
      <c r="L32" s="2">
        <f t="shared" si="0"/>
        <v>6</v>
      </c>
      <c r="M32" s="2">
        <v>0</v>
      </c>
      <c r="N32" s="2">
        <v>2</v>
      </c>
      <c r="O32">
        <v>152</v>
      </c>
      <c r="P32">
        <v>182</v>
      </c>
      <c r="Q32" s="1"/>
    </row>
    <row r="33" spans="1:17" x14ac:dyDescent="0.15">
      <c r="A33" s="1" t="s">
        <v>50</v>
      </c>
      <c r="B33" s="21">
        <v>37818</v>
      </c>
      <c r="C33">
        <v>150.5</v>
      </c>
      <c r="D33">
        <v>33.25</v>
      </c>
      <c r="H33"/>
      <c r="K33" s="2" t="s">
        <v>579</v>
      </c>
      <c r="L33" s="2">
        <f t="shared" si="0"/>
        <v>7</v>
      </c>
      <c r="M33" s="2">
        <v>1</v>
      </c>
      <c r="N33" s="2">
        <v>4</v>
      </c>
      <c r="O33">
        <v>166</v>
      </c>
      <c r="P33">
        <v>200</v>
      </c>
      <c r="Q33" s="1" t="s">
        <v>51</v>
      </c>
    </row>
    <row r="34" spans="1:17" x14ac:dyDescent="0.15">
      <c r="A34" s="1" t="s">
        <v>52</v>
      </c>
      <c r="B34" s="21">
        <v>38169</v>
      </c>
      <c r="C34">
        <v>42.72</v>
      </c>
      <c r="D34">
        <v>8.51</v>
      </c>
      <c r="H34"/>
      <c r="L34" s="2">
        <f t="shared" si="0"/>
        <v>6</v>
      </c>
      <c r="M34" s="2">
        <v>0</v>
      </c>
      <c r="N34" s="2">
        <v>3</v>
      </c>
      <c r="O34">
        <v>152</v>
      </c>
      <c r="P34">
        <v>188</v>
      </c>
      <c r="Q34" s="1"/>
    </row>
    <row r="35" spans="1:17" x14ac:dyDescent="0.15">
      <c r="A35" s="1" t="s">
        <v>53</v>
      </c>
      <c r="B35" s="21">
        <v>38165</v>
      </c>
      <c r="C35">
        <v>33.36</v>
      </c>
      <c r="D35">
        <v>7.34</v>
      </c>
      <c r="E35">
        <v>7.09</v>
      </c>
      <c r="G35">
        <v>19.399999999999999</v>
      </c>
      <c r="H35">
        <v>3.32</v>
      </c>
      <c r="J35" s="2" t="s">
        <v>4</v>
      </c>
      <c r="L35" s="2">
        <f t="shared" si="0"/>
        <v>6</v>
      </c>
      <c r="M35" s="2">
        <v>0</v>
      </c>
      <c r="N35" s="2">
        <v>1</v>
      </c>
      <c r="O35">
        <v>143</v>
      </c>
      <c r="P35">
        <v>173</v>
      </c>
      <c r="Q35" s="1"/>
    </row>
    <row r="36" spans="1:17" x14ac:dyDescent="0.15">
      <c r="A36" s="1" t="s">
        <v>54</v>
      </c>
      <c r="B36" s="21">
        <v>38163</v>
      </c>
      <c r="C36">
        <v>47.52</v>
      </c>
      <c r="D36">
        <v>5.99</v>
      </c>
      <c r="E36">
        <v>6.69</v>
      </c>
      <c r="G36">
        <v>11.92</v>
      </c>
      <c r="H36">
        <v>0.6</v>
      </c>
      <c r="L36" s="2">
        <f t="shared" si="0"/>
        <v>6</v>
      </c>
      <c r="M36" s="2">
        <v>0</v>
      </c>
      <c r="N36" s="2">
        <v>1</v>
      </c>
      <c r="O36">
        <v>131</v>
      </c>
      <c r="P36">
        <v>153</v>
      </c>
      <c r="Q36" s="1"/>
    </row>
    <row r="37" spans="1:17" x14ac:dyDescent="0.15">
      <c r="A37" s="1" t="s">
        <v>55</v>
      </c>
      <c r="B37" s="21">
        <v>37793</v>
      </c>
      <c r="C37">
        <v>134.22</v>
      </c>
      <c r="D37">
        <v>9.8800000000000008</v>
      </c>
      <c r="E37">
        <v>10.61</v>
      </c>
      <c r="G37">
        <v>27.16</v>
      </c>
      <c r="H37">
        <v>10.28</v>
      </c>
      <c r="J37" s="2" t="s">
        <v>4</v>
      </c>
      <c r="L37" s="2">
        <f t="shared" si="0"/>
        <v>6</v>
      </c>
      <c r="M37" s="2">
        <v>0</v>
      </c>
      <c r="N37" s="2">
        <v>3</v>
      </c>
      <c r="O37">
        <v>163</v>
      </c>
      <c r="P37">
        <v>198</v>
      </c>
      <c r="Q37" s="1"/>
    </row>
    <row r="38" spans="1:17" x14ac:dyDescent="0.15">
      <c r="A38" s="1" t="s">
        <v>56</v>
      </c>
      <c r="B38" s="21">
        <v>38169</v>
      </c>
      <c r="C38">
        <v>14.31</v>
      </c>
      <c r="G38">
        <v>39.020000000000003</v>
      </c>
      <c r="H38"/>
      <c r="L38" s="2">
        <f t="shared" si="0"/>
        <v>6</v>
      </c>
      <c r="M38" s="2">
        <v>1</v>
      </c>
      <c r="N38" s="2">
        <v>5</v>
      </c>
      <c r="O38">
        <v>172</v>
      </c>
      <c r="P38">
        <v>203</v>
      </c>
      <c r="Q38" s="1" t="s">
        <v>57</v>
      </c>
    </row>
    <row r="39" spans="1:17" x14ac:dyDescent="0.15">
      <c r="A39" s="1" t="s">
        <v>58</v>
      </c>
      <c r="B39" s="21">
        <v>38165</v>
      </c>
      <c r="C39">
        <v>308</v>
      </c>
      <c r="D39">
        <v>24.66</v>
      </c>
      <c r="E39">
        <v>31.51</v>
      </c>
      <c r="G39">
        <v>52.1</v>
      </c>
      <c r="H39">
        <v>39.130000000000003</v>
      </c>
      <c r="K39" s="2" t="s">
        <v>579</v>
      </c>
      <c r="L39" s="2">
        <f t="shared" si="0"/>
        <v>6</v>
      </c>
      <c r="M39" s="2">
        <v>0</v>
      </c>
      <c r="N39" s="2">
        <v>4</v>
      </c>
      <c r="O39">
        <v>165</v>
      </c>
      <c r="P39">
        <v>195</v>
      </c>
      <c r="Q39" s="1" t="s">
        <v>59</v>
      </c>
    </row>
    <row r="40" spans="1:17" x14ac:dyDescent="0.15">
      <c r="A40" s="1" t="s">
        <v>60</v>
      </c>
      <c r="B40" s="21">
        <v>38169</v>
      </c>
      <c r="C40">
        <v>84.85</v>
      </c>
      <c r="D40">
        <v>8.08</v>
      </c>
      <c r="E40">
        <v>8.64</v>
      </c>
      <c r="G40">
        <v>32.36</v>
      </c>
      <c r="H40">
        <v>11.33</v>
      </c>
      <c r="J40" s="2" t="s">
        <v>4</v>
      </c>
      <c r="L40" s="2">
        <f t="shared" si="0"/>
        <v>6</v>
      </c>
      <c r="M40" s="2">
        <v>1</v>
      </c>
      <c r="N40" s="2">
        <v>3</v>
      </c>
      <c r="O40">
        <v>157</v>
      </c>
      <c r="P40">
        <v>197</v>
      </c>
      <c r="Q40" s="1"/>
    </row>
    <row r="41" spans="1:17" x14ac:dyDescent="0.15">
      <c r="A41" s="1" t="s">
        <v>61</v>
      </c>
      <c r="B41" s="21">
        <v>37793</v>
      </c>
      <c r="C41">
        <v>318.5</v>
      </c>
      <c r="D41">
        <v>29.59</v>
      </c>
      <c r="F41">
        <v>13</v>
      </c>
      <c r="G41">
        <v>40.81</v>
      </c>
      <c r="H41">
        <v>21.63</v>
      </c>
      <c r="J41" s="2" t="s">
        <v>4</v>
      </c>
      <c r="L41" s="2">
        <f t="shared" si="0"/>
        <v>6</v>
      </c>
      <c r="M41" s="2">
        <v>0</v>
      </c>
      <c r="N41" s="2">
        <v>3</v>
      </c>
      <c r="O41">
        <v>165</v>
      </c>
      <c r="P41">
        <v>190</v>
      </c>
      <c r="Q41" s="1" t="s">
        <v>62</v>
      </c>
    </row>
    <row r="42" spans="1:17" x14ac:dyDescent="0.15">
      <c r="A42" s="1" t="s">
        <v>63</v>
      </c>
      <c r="B42" s="21">
        <v>38165</v>
      </c>
      <c r="C42">
        <v>353</v>
      </c>
      <c r="D42">
        <v>34.36</v>
      </c>
      <c r="E42">
        <v>35.79</v>
      </c>
      <c r="F42">
        <v>12</v>
      </c>
      <c r="H42"/>
      <c r="L42" s="2">
        <f t="shared" si="0"/>
        <v>6</v>
      </c>
      <c r="M42" s="2">
        <v>0</v>
      </c>
      <c r="N42" s="2">
        <v>3</v>
      </c>
      <c r="O42">
        <v>159</v>
      </c>
      <c r="P42">
        <v>196</v>
      </c>
      <c r="Q42" s="1" t="s">
        <v>64</v>
      </c>
    </row>
    <row r="43" spans="1:17" x14ac:dyDescent="0.15">
      <c r="A43" s="1" t="s">
        <v>65</v>
      </c>
      <c r="B43" s="21">
        <v>38169</v>
      </c>
      <c r="D43">
        <v>34.96</v>
      </c>
      <c r="E43">
        <v>30.25</v>
      </c>
      <c r="G43">
        <v>46.42</v>
      </c>
      <c r="H43">
        <v>35.31</v>
      </c>
      <c r="J43" s="2" t="s">
        <v>66</v>
      </c>
      <c r="L43" s="2">
        <f t="shared" si="0"/>
        <v>6</v>
      </c>
      <c r="M43" s="2">
        <v>0</v>
      </c>
      <c r="N43" s="2">
        <v>3</v>
      </c>
      <c r="O43">
        <v>181</v>
      </c>
      <c r="P43">
        <v>211</v>
      </c>
      <c r="Q43" s="1" t="s">
        <v>67</v>
      </c>
    </row>
    <row r="44" spans="1:17" x14ac:dyDescent="0.15">
      <c r="A44" s="1" t="s">
        <v>68</v>
      </c>
      <c r="B44" s="21">
        <v>38169</v>
      </c>
      <c r="C44">
        <v>40.85</v>
      </c>
      <c r="D44">
        <v>6.06</v>
      </c>
      <c r="G44">
        <v>12.91</v>
      </c>
      <c r="H44">
        <v>0.45</v>
      </c>
      <c r="J44" s="2" t="s">
        <v>4</v>
      </c>
      <c r="L44" s="2">
        <f t="shared" si="0"/>
        <v>6</v>
      </c>
      <c r="M44" s="2">
        <v>0</v>
      </c>
      <c r="N44" s="2">
        <v>1</v>
      </c>
      <c r="O44">
        <v>124</v>
      </c>
      <c r="P44">
        <v>162</v>
      </c>
      <c r="Q44" s="1" t="s">
        <v>69</v>
      </c>
    </row>
    <row r="45" spans="1:17" x14ac:dyDescent="0.15">
      <c r="A45" s="1" t="s">
        <v>70</v>
      </c>
      <c r="B45" s="21">
        <v>38165</v>
      </c>
      <c r="C45">
        <v>30.36</v>
      </c>
      <c r="G45">
        <v>10.93</v>
      </c>
      <c r="H45">
        <v>0.53</v>
      </c>
      <c r="L45" s="2">
        <f t="shared" si="0"/>
        <v>6</v>
      </c>
      <c r="M45" s="2">
        <v>0</v>
      </c>
      <c r="N45" s="2">
        <v>1</v>
      </c>
      <c r="O45">
        <v>133</v>
      </c>
      <c r="P45">
        <v>160</v>
      </c>
      <c r="Q45" s="1" t="s">
        <v>71</v>
      </c>
    </row>
    <row r="46" spans="1:17" x14ac:dyDescent="0.15">
      <c r="A46" s="1" t="s">
        <v>72</v>
      </c>
      <c r="B46" s="21">
        <v>38163</v>
      </c>
      <c r="C46">
        <v>49.95</v>
      </c>
      <c r="D46">
        <v>10.94</v>
      </c>
      <c r="E46">
        <v>7.93</v>
      </c>
      <c r="G46">
        <v>12.23</v>
      </c>
      <c r="H46">
        <v>0.91</v>
      </c>
      <c r="J46" s="2" t="s">
        <v>4</v>
      </c>
      <c r="L46" s="2">
        <f t="shared" si="0"/>
        <v>6</v>
      </c>
      <c r="M46" s="2">
        <v>0</v>
      </c>
      <c r="N46" s="2">
        <v>1</v>
      </c>
      <c r="O46">
        <v>134</v>
      </c>
      <c r="P46">
        <v>166</v>
      </c>
      <c r="Q46" s="1"/>
    </row>
    <row r="47" spans="1:17" x14ac:dyDescent="0.15">
      <c r="A47" s="1" t="s">
        <v>73</v>
      </c>
      <c r="B47" s="21">
        <v>37758</v>
      </c>
      <c r="C47">
        <v>101.16</v>
      </c>
      <c r="D47">
        <v>9.91</v>
      </c>
      <c r="G47">
        <v>28.39</v>
      </c>
      <c r="H47">
        <v>7.39</v>
      </c>
      <c r="J47" s="2" t="s">
        <v>4</v>
      </c>
      <c r="L47" s="2">
        <f t="shared" si="0"/>
        <v>5</v>
      </c>
      <c r="M47" s="2">
        <v>0</v>
      </c>
      <c r="N47" s="2">
        <v>3</v>
      </c>
      <c r="O47">
        <v>161</v>
      </c>
      <c r="P47">
        <v>189</v>
      </c>
      <c r="Q47" s="1"/>
    </row>
    <row r="48" spans="1:17" x14ac:dyDescent="0.15">
      <c r="A48" s="1" t="s">
        <v>63</v>
      </c>
      <c r="B48" s="21">
        <v>38165</v>
      </c>
      <c r="G48">
        <v>39.46</v>
      </c>
      <c r="H48">
        <v>21.91</v>
      </c>
      <c r="J48" s="2" t="s">
        <v>4</v>
      </c>
      <c r="L48" s="2">
        <f t="shared" si="0"/>
        <v>6</v>
      </c>
      <c r="M48" s="2">
        <v>0</v>
      </c>
      <c r="N48" s="2">
        <v>3</v>
      </c>
      <c r="O48">
        <v>159</v>
      </c>
      <c r="P48">
        <v>196</v>
      </c>
      <c r="Q48" s="1"/>
    </row>
    <row r="49" spans="1:17" x14ac:dyDescent="0.15">
      <c r="A49" s="1" t="s">
        <v>74</v>
      </c>
      <c r="B49" s="21">
        <v>37758</v>
      </c>
      <c r="C49">
        <v>86.75</v>
      </c>
      <c r="D49">
        <v>8.1999999999999993</v>
      </c>
      <c r="E49">
        <v>10</v>
      </c>
      <c r="G49">
        <v>25.76</v>
      </c>
      <c r="H49">
        <v>7.33</v>
      </c>
      <c r="J49" s="2" t="s">
        <v>4</v>
      </c>
      <c r="L49" s="2">
        <f t="shared" si="0"/>
        <v>5</v>
      </c>
      <c r="M49" s="2">
        <v>0</v>
      </c>
      <c r="N49" s="2">
        <v>3</v>
      </c>
      <c r="O49">
        <v>164</v>
      </c>
      <c r="P49">
        <v>188</v>
      </c>
      <c r="Q49" s="1"/>
    </row>
    <row r="50" spans="1:17" x14ac:dyDescent="0.15">
      <c r="A50" s="1" t="s">
        <v>75</v>
      </c>
      <c r="B50" s="21">
        <v>37758</v>
      </c>
      <c r="C50">
        <v>88.61</v>
      </c>
      <c r="D50">
        <v>8.3800000000000008</v>
      </c>
      <c r="G50">
        <v>26.47</v>
      </c>
      <c r="H50">
        <v>7.23</v>
      </c>
      <c r="J50" s="2" t="s">
        <v>4</v>
      </c>
      <c r="L50" s="2">
        <f t="shared" si="0"/>
        <v>5</v>
      </c>
      <c r="M50" s="2">
        <v>0</v>
      </c>
      <c r="N50" s="2">
        <v>3</v>
      </c>
      <c r="O50">
        <v>160</v>
      </c>
      <c r="P50">
        <v>190</v>
      </c>
      <c r="Q50" s="1"/>
    </row>
    <row r="51" spans="1:17" x14ac:dyDescent="0.15">
      <c r="A51" s="1" t="s">
        <v>76</v>
      </c>
      <c r="B51" s="21">
        <v>38169</v>
      </c>
      <c r="C51">
        <v>77.61</v>
      </c>
      <c r="D51">
        <v>7.99</v>
      </c>
      <c r="G51">
        <v>28.51</v>
      </c>
      <c r="H51">
        <v>6.86</v>
      </c>
      <c r="J51" s="2" t="s">
        <v>4</v>
      </c>
      <c r="L51" s="2">
        <f t="shared" si="0"/>
        <v>6</v>
      </c>
      <c r="M51" s="2">
        <v>0</v>
      </c>
      <c r="N51" s="2">
        <v>3</v>
      </c>
      <c r="O51">
        <v>156</v>
      </c>
      <c r="P51">
        <v>187</v>
      </c>
      <c r="Q51" s="1"/>
    </row>
    <row r="52" spans="1:17" s="12" customFormat="1" x14ac:dyDescent="0.15">
      <c r="A52" s="11" t="s">
        <v>77</v>
      </c>
      <c r="B52" s="22">
        <v>37758</v>
      </c>
      <c r="C52" s="12">
        <v>145.26</v>
      </c>
      <c r="D52" s="12">
        <v>39.1</v>
      </c>
      <c r="E52" s="12">
        <v>36.130000000000003</v>
      </c>
      <c r="G52" s="12">
        <v>32.729999999999997</v>
      </c>
      <c r="H52" s="12">
        <v>10.49</v>
      </c>
      <c r="I52" s="16"/>
      <c r="J52" s="13" t="s">
        <v>4</v>
      </c>
      <c r="K52" s="13" t="s">
        <v>574</v>
      </c>
      <c r="L52" s="2">
        <f t="shared" si="0"/>
        <v>5</v>
      </c>
      <c r="M52" s="13">
        <v>1</v>
      </c>
      <c r="N52" s="13">
        <v>5</v>
      </c>
      <c r="O52" s="12">
        <v>169</v>
      </c>
      <c r="P52" s="12">
        <v>201</v>
      </c>
      <c r="Q52" s="11" t="s">
        <v>23</v>
      </c>
    </row>
    <row r="53" spans="1:17" s="12" customFormat="1" x14ac:dyDescent="0.15">
      <c r="A53" s="11" t="s">
        <v>78</v>
      </c>
      <c r="B53" s="22">
        <v>37769</v>
      </c>
      <c r="C53" s="12">
        <v>125.85</v>
      </c>
      <c r="D53" s="12">
        <v>6.07</v>
      </c>
      <c r="G53" s="12">
        <v>25.33</v>
      </c>
      <c r="H53" s="12">
        <v>7.13</v>
      </c>
      <c r="I53" s="16">
        <v>47</v>
      </c>
      <c r="J53" s="13" t="s">
        <v>4</v>
      </c>
      <c r="K53" s="13" t="s">
        <v>574</v>
      </c>
      <c r="L53" s="2">
        <f t="shared" si="0"/>
        <v>5</v>
      </c>
      <c r="M53" s="13">
        <v>1</v>
      </c>
      <c r="N53" s="13">
        <v>5</v>
      </c>
      <c r="O53" s="12">
        <v>168</v>
      </c>
      <c r="P53" s="12">
        <v>203</v>
      </c>
      <c r="Q53" s="11" t="s">
        <v>79</v>
      </c>
    </row>
    <row r="54" spans="1:17" x14ac:dyDescent="0.15">
      <c r="A54" s="1" t="s">
        <v>80</v>
      </c>
      <c r="B54" s="21">
        <v>38127</v>
      </c>
      <c r="C54">
        <v>339.5</v>
      </c>
      <c r="D54">
        <v>29.65</v>
      </c>
      <c r="F54">
        <v>12</v>
      </c>
      <c r="G54">
        <v>37.840000000000003</v>
      </c>
      <c r="H54">
        <v>21.06</v>
      </c>
      <c r="J54" s="2" t="s">
        <v>4</v>
      </c>
      <c r="L54" s="2">
        <f t="shared" si="0"/>
        <v>5</v>
      </c>
      <c r="M54" s="2">
        <v>0</v>
      </c>
      <c r="N54" s="2">
        <v>3</v>
      </c>
      <c r="O54">
        <v>163</v>
      </c>
      <c r="P54">
        <v>191</v>
      </c>
      <c r="Q54" s="1" t="s">
        <v>62</v>
      </c>
    </row>
    <row r="55" spans="1:17" x14ac:dyDescent="0.15">
      <c r="A55" s="1" t="s">
        <v>81</v>
      </c>
      <c r="B55" s="21">
        <v>37748</v>
      </c>
      <c r="C55">
        <v>131.02000000000001</v>
      </c>
      <c r="D55">
        <v>22.09</v>
      </c>
      <c r="E55">
        <v>17.3</v>
      </c>
      <c r="G55">
        <v>27.11</v>
      </c>
      <c r="H55">
        <v>9.1199999999999992</v>
      </c>
      <c r="J55" s="2" t="s">
        <v>4</v>
      </c>
      <c r="L55" s="2">
        <f t="shared" si="0"/>
        <v>5</v>
      </c>
      <c r="M55" s="2">
        <v>0</v>
      </c>
      <c r="N55" s="2">
        <v>3</v>
      </c>
      <c r="O55">
        <v>141</v>
      </c>
      <c r="P55">
        <v>163</v>
      </c>
      <c r="Q55" s="1"/>
    </row>
    <row r="56" spans="1:17" x14ac:dyDescent="0.15">
      <c r="A56" s="1" t="s">
        <v>82</v>
      </c>
      <c r="B56" s="21">
        <v>38127</v>
      </c>
      <c r="C56">
        <v>71.2</v>
      </c>
      <c r="D56">
        <v>4.08</v>
      </c>
      <c r="G56">
        <v>21.54</v>
      </c>
      <c r="H56">
        <v>4.5</v>
      </c>
      <c r="J56" s="2" t="s">
        <v>4</v>
      </c>
      <c r="L56" s="2">
        <f t="shared" si="0"/>
        <v>5</v>
      </c>
      <c r="M56" s="2">
        <v>0</v>
      </c>
      <c r="N56" s="2">
        <v>3</v>
      </c>
      <c r="O56">
        <v>146</v>
      </c>
      <c r="P56">
        <v>173</v>
      </c>
      <c r="Q56" s="1"/>
    </row>
    <row r="57" spans="1:17" x14ac:dyDescent="0.15">
      <c r="A57" s="1" t="s">
        <v>83</v>
      </c>
      <c r="B57" s="21">
        <v>37769</v>
      </c>
      <c r="C57">
        <v>148.38</v>
      </c>
      <c r="D57">
        <v>5.33</v>
      </c>
      <c r="G57">
        <v>32.729999999999997</v>
      </c>
      <c r="H57">
        <v>12.24</v>
      </c>
      <c r="I57" s="2">
        <v>49</v>
      </c>
      <c r="J57" s="2" t="s">
        <v>4</v>
      </c>
      <c r="K57" s="2" t="s">
        <v>574</v>
      </c>
      <c r="L57" s="2">
        <f t="shared" si="0"/>
        <v>5</v>
      </c>
      <c r="M57" s="2">
        <v>1</v>
      </c>
      <c r="N57" s="2">
        <v>5</v>
      </c>
      <c r="O57">
        <v>166</v>
      </c>
      <c r="P57">
        <v>194</v>
      </c>
      <c r="Q57" s="1" t="s">
        <v>84</v>
      </c>
    </row>
    <row r="58" spans="1:17" x14ac:dyDescent="0.15">
      <c r="A58" s="1" t="s">
        <v>85</v>
      </c>
      <c r="B58" s="21">
        <v>37769</v>
      </c>
      <c r="C58">
        <v>107.27</v>
      </c>
      <c r="D58">
        <v>6.59</v>
      </c>
      <c r="G58">
        <v>27.46</v>
      </c>
      <c r="H58">
        <v>11.59</v>
      </c>
      <c r="I58" s="2">
        <v>48</v>
      </c>
      <c r="J58" s="2" t="s">
        <v>4</v>
      </c>
      <c r="K58" s="2" t="s">
        <v>574</v>
      </c>
      <c r="L58" s="2">
        <f t="shared" si="0"/>
        <v>5</v>
      </c>
      <c r="M58" s="2">
        <v>1</v>
      </c>
      <c r="N58" s="2">
        <v>5</v>
      </c>
      <c r="O58">
        <v>173</v>
      </c>
      <c r="P58">
        <v>199</v>
      </c>
      <c r="Q58" s="1" t="s">
        <v>86</v>
      </c>
    </row>
    <row r="59" spans="1:17" x14ac:dyDescent="0.15">
      <c r="A59" s="1" t="s">
        <v>87</v>
      </c>
      <c r="B59" s="21">
        <v>38125</v>
      </c>
      <c r="C59">
        <v>88.23</v>
      </c>
      <c r="D59">
        <v>6.04</v>
      </c>
      <c r="G59">
        <v>27.5</v>
      </c>
      <c r="H59">
        <v>7.08</v>
      </c>
      <c r="L59" s="2">
        <f t="shared" si="0"/>
        <v>5</v>
      </c>
      <c r="M59" s="2">
        <v>0</v>
      </c>
      <c r="N59" s="2">
        <v>3</v>
      </c>
      <c r="O59">
        <v>150</v>
      </c>
      <c r="P59">
        <v>183</v>
      </c>
      <c r="Q59" s="1"/>
    </row>
    <row r="60" spans="1:17" x14ac:dyDescent="0.15">
      <c r="A60" s="1" t="s">
        <v>88</v>
      </c>
      <c r="B60" s="21">
        <v>37757</v>
      </c>
      <c r="C60">
        <v>31.61</v>
      </c>
      <c r="G60">
        <v>10.89</v>
      </c>
      <c r="H60">
        <v>0.54</v>
      </c>
      <c r="J60" s="2" t="s">
        <v>4</v>
      </c>
      <c r="L60" s="2">
        <f t="shared" si="0"/>
        <v>5</v>
      </c>
      <c r="M60" s="2">
        <v>0</v>
      </c>
      <c r="N60" s="2">
        <v>3</v>
      </c>
      <c r="O60">
        <v>132</v>
      </c>
      <c r="P60">
        <v>152</v>
      </c>
      <c r="Q60" s="1"/>
    </row>
    <row r="61" spans="1:17" x14ac:dyDescent="0.15">
      <c r="A61" s="1" t="s">
        <v>89</v>
      </c>
      <c r="B61" s="21">
        <v>38125</v>
      </c>
      <c r="C61">
        <v>93.39</v>
      </c>
      <c r="D61">
        <v>5.83</v>
      </c>
      <c r="G61">
        <v>28.2</v>
      </c>
      <c r="H61">
        <v>7.88</v>
      </c>
      <c r="I61" s="16">
        <v>53.6</v>
      </c>
      <c r="K61" s="16" t="s">
        <v>574</v>
      </c>
      <c r="L61" s="2">
        <f t="shared" si="0"/>
        <v>5</v>
      </c>
      <c r="M61" s="16">
        <v>1</v>
      </c>
      <c r="N61" s="16">
        <v>5</v>
      </c>
      <c r="O61">
        <v>162</v>
      </c>
      <c r="P61">
        <v>202</v>
      </c>
      <c r="Q61" s="17" t="s">
        <v>574</v>
      </c>
    </row>
    <row r="62" spans="1:17" x14ac:dyDescent="0.15">
      <c r="A62" s="1" t="s">
        <v>90</v>
      </c>
      <c r="B62" s="21">
        <v>37758</v>
      </c>
      <c r="C62">
        <v>68.5</v>
      </c>
      <c r="D62">
        <v>8.57</v>
      </c>
      <c r="G62">
        <v>12.41</v>
      </c>
      <c r="H62">
        <v>0.52</v>
      </c>
      <c r="J62" s="2" t="s">
        <v>4</v>
      </c>
      <c r="L62" s="2">
        <f t="shared" si="0"/>
        <v>5</v>
      </c>
      <c r="M62" s="2">
        <v>0</v>
      </c>
      <c r="N62" s="2">
        <v>1</v>
      </c>
      <c r="O62">
        <v>150</v>
      </c>
      <c r="P62">
        <v>179</v>
      </c>
      <c r="Q62" s="1"/>
    </row>
    <row r="63" spans="1:17" x14ac:dyDescent="0.15">
      <c r="A63" s="1" t="s">
        <v>91</v>
      </c>
      <c r="B63" s="21">
        <v>37758</v>
      </c>
      <c r="C63">
        <v>120.16</v>
      </c>
      <c r="D63">
        <v>9.67</v>
      </c>
      <c r="G63">
        <v>27</v>
      </c>
      <c r="H63">
        <v>7.64</v>
      </c>
      <c r="J63" s="2" t="s">
        <v>4</v>
      </c>
      <c r="K63" s="2" t="s">
        <v>574</v>
      </c>
      <c r="L63" s="2">
        <f t="shared" si="0"/>
        <v>5</v>
      </c>
      <c r="M63" s="2">
        <v>1</v>
      </c>
      <c r="N63" s="2">
        <v>5</v>
      </c>
      <c r="O63">
        <v>159</v>
      </c>
      <c r="P63">
        <v>186</v>
      </c>
      <c r="Q63" s="1" t="s">
        <v>92</v>
      </c>
    </row>
    <row r="64" spans="1:17" x14ac:dyDescent="0.15">
      <c r="A64" s="1" t="s">
        <v>93</v>
      </c>
      <c r="B64" s="21">
        <v>37758</v>
      </c>
      <c r="C64">
        <v>92.59</v>
      </c>
      <c r="D64">
        <v>9.15</v>
      </c>
      <c r="G64">
        <v>29.68</v>
      </c>
      <c r="H64">
        <v>11.21</v>
      </c>
      <c r="J64" s="2" t="s">
        <v>4</v>
      </c>
      <c r="L64" s="2">
        <f t="shared" si="0"/>
        <v>5</v>
      </c>
      <c r="M64" s="2">
        <v>0</v>
      </c>
      <c r="N64" s="2">
        <v>3</v>
      </c>
      <c r="O64">
        <v>158</v>
      </c>
      <c r="P64">
        <v>187</v>
      </c>
      <c r="Q64" s="1"/>
    </row>
    <row r="65" spans="1:17" x14ac:dyDescent="0.15">
      <c r="A65" s="1" t="s">
        <v>94</v>
      </c>
      <c r="B65" s="21">
        <v>38127</v>
      </c>
      <c r="C65">
        <v>134.5</v>
      </c>
      <c r="D65">
        <v>7.85</v>
      </c>
      <c r="G65">
        <v>28.16</v>
      </c>
      <c r="H65">
        <v>8.26</v>
      </c>
      <c r="J65" s="2" t="s">
        <v>4</v>
      </c>
      <c r="L65" s="2">
        <f t="shared" si="0"/>
        <v>5</v>
      </c>
      <c r="M65" s="2">
        <v>0</v>
      </c>
      <c r="N65" s="2">
        <v>3</v>
      </c>
      <c r="O65">
        <v>169</v>
      </c>
      <c r="P65">
        <v>194</v>
      </c>
      <c r="Q65" s="1" t="s">
        <v>62</v>
      </c>
    </row>
    <row r="66" spans="1:17" x14ac:dyDescent="0.15">
      <c r="A66" s="1" t="s">
        <v>95</v>
      </c>
      <c r="B66" s="21">
        <v>38568</v>
      </c>
      <c r="C66">
        <v>104.01</v>
      </c>
      <c r="D66">
        <v>7.78</v>
      </c>
      <c r="G66">
        <v>28.77</v>
      </c>
      <c r="H66">
        <v>9.86</v>
      </c>
      <c r="L66" s="2">
        <f t="shared" si="0"/>
        <v>8</v>
      </c>
      <c r="M66" s="2">
        <v>0</v>
      </c>
      <c r="N66" s="2">
        <v>3</v>
      </c>
      <c r="O66">
        <v>165</v>
      </c>
      <c r="P66">
        <v>199</v>
      </c>
      <c r="Q66" s="1"/>
    </row>
    <row r="67" spans="1:17" x14ac:dyDescent="0.15">
      <c r="A67" s="1" t="s">
        <v>96</v>
      </c>
      <c r="B67" s="21">
        <v>38182</v>
      </c>
      <c r="C67">
        <v>56.56</v>
      </c>
      <c r="D67">
        <v>7.8</v>
      </c>
      <c r="G67">
        <v>23.39</v>
      </c>
      <c r="H67">
        <v>9.5399999999999991</v>
      </c>
      <c r="J67" s="2" t="s">
        <v>4</v>
      </c>
      <c r="L67" s="2">
        <f t="shared" ref="L67:L130" si="1">_xlfn.NUMBERVALUE(LEFT(A67, 2))</f>
        <v>7</v>
      </c>
      <c r="M67" s="2">
        <v>0</v>
      </c>
      <c r="N67" s="2">
        <v>2</v>
      </c>
      <c r="O67">
        <v>136</v>
      </c>
      <c r="P67">
        <v>170</v>
      </c>
      <c r="Q67" s="1"/>
    </row>
    <row r="68" spans="1:17" x14ac:dyDescent="0.15">
      <c r="A68" s="1" t="s">
        <v>97</v>
      </c>
      <c r="B68" s="21">
        <v>37836</v>
      </c>
      <c r="C68">
        <v>45.4</v>
      </c>
      <c r="D68">
        <v>8.2100000000000009</v>
      </c>
      <c r="E68">
        <v>9.8000000000000007</v>
      </c>
      <c r="G68">
        <v>23.95</v>
      </c>
      <c r="H68">
        <v>7.2</v>
      </c>
      <c r="J68" s="2" t="s">
        <v>4</v>
      </c>
      <c r="L68" s="2">
        <f t="shared" si="1"/>
        <v>8</v>
      </c>
      <c r="M68" s="2">
        <v>0</v>
      </c>
      <c r="N68" s="2">
        <v>2</v>
      </c>
      <c r="O68">
        <v>146</v>
      </c>
      <c r="P68">
        <v>176</v>
      </c>
      <c r="Q68" s="1"/>
    </row>
    <row r="69" spans="1:17" x14ac:dyDescent="0.15">
      <c r="A69" s="1" t="s">
        <v>98</v>
      </c>
      <c r="B69" s="21">
        <v>38197</v>
      </c>
      <c r="C69">
        <v>26.77</v>
      </c>
      <c r="H69"/>
      <c r="J69" s="2" t="s">
        <v>4</v>
      </c>
      <c r="L69" s="2">
        <f t="shared" si="1"/>
        <v>7</v>
      </c>
      <c r="M69" s="2">
        <v>0</v>
      </c>
      <c r="N69" s="2">
        <v>1</v>
      </c>
      <c r="O69">
        <v>125</v>
      </c>
      <c r="P69">
        <v>145</v>
      </c>
      <c r="Q69" s="1" t="s">
        <v>99</v>
      </c>
    </row>
    <row r="70" spans="1:17" s="15" customFormat="1" x14ac:dyDescent="0.15">
      <c r="A70" s="14" t="s">
        <v>100</v>
      </c>
      <c r="B70" s="21">
        <v>37836</v>
      </c>
      <c r="C70" s="15">
        <v>120.29</v>
      </c>
      <c r="D70" s="15">
        <v>25.48</v>
      </c>
      <c r="F70" s="15" t="s">
        <v>101</v>
      </c>
      <c r="G70" s="15">
        <v>33.69</v>
      </c>
      <c r="H70" s="15">
        <v>11.8</v>
      </c>
      <c r="I70" s="2">
        <v>6.5</v>
      </c>
      <c r="J70" s="10" t="s">
        <v>4</v>
      </c>
      <c r="K70" s="10" t="s">
        <v>574</v>
      </c>
      <c r="L70" s="2">
        <f t="shared" si="1"/>
        <v>8</v>
      </c>
      <c r="M70" s="10">
        <v>1</v>
      </c>
      <c r="N70" s="10">
        <v>5</v>
      </c>
      <c r="O70" s="15">
        <v>171</v>
      </c>
      <c r="P70" s="15">
        <v>207</v>
      </c>
      <c r="Q70" s="14" t="s">
        <v>102</v>
      </c>
    </row>
    <row r="71" spans="1:17" x14ac:dyDescent="0.15">
      <c r="A71" s="1" t="s">
        <v>103</v>
      </c>
      <c r="B71" s="21">
        <v>38178</v>
      </c>
      <c r="C71">
        <v>88.81</v>
      </c>
      <c r="D71">
        <v>5.1100000000000003</v>
      </c>
      <c r="G71">
        <v>25.39</v>
      </c>
      <c r="H71">
        <v>5.74</v>
      </c>
      <c r="J71" s="2" t="s">
        <v>4</v>
      </c>
      <c r="L71" s="2">
        <f t="shared" si="1"/>
        <v>7</v>
      </c>
      <c r="M71" s="2">
        <v>0</v>
      </c>
      <c r="N71" s="2">
        <v>3</v>
      </c>
      <c r="O71">
        <v>149</v>
      </c>
      <c r="P71">
        <v>189</v>
      </c>
      <c r="Q71" s="1"/>
    </row>
    <row r="72" spans="1:17" x14ac:dyDescent="0.15">
      <c r="A72" s="1" t="s">
        <v>104</v>
      </c>
      <c r="B72" s="21">
        <v>38203</v>
      </c>
      <c r="C72">
        <v>99.72</v>
      </c>
      <c r="D72">
        <v>11.88</v>
      </c>
      <c r="G72">
        <v>28.82</v>
      </c>
      <c r="H72">
        <v>6.59</v>
      </c>
      <c r="L72" s="2">
        <f t="shared" si="1"/>
        <v>8</v>
      </c>
      <c r="M72" s="2">
        <v>0</v>
      </c>
      <c r="N72" s="2">
        <v>3</v>
      </c>
      <c r="O72">
        <v>162</v>
      </c>
      <c r="P72">
        <v>188</v>
      </c>
      <c r="Q72" s="1"/>
    </row>
    <row r="73" spans="1:17" x14ac:dyDescent="0.15">
      <c r="A73" s="1" t="s">
        <v>105</v>
      </c>
      <c r="B73" s="21">
        <v>37836</v>
      </c>
      <c r="C73">
        <v>221.5</v>
      </c>
      <c r="D73">
        <v>34.93</v>
      </c>
      <c r="F73">
        <v>6</v>
      </c>
      <c r="G73">
        <v>35.07</v>
      </c>
      <c r="H73">
        <v>13.72</v>
      </c>
      <c r="I73" s="2">
        <v>6</v>
      </c>
      <c r="J73" s="2" t="s">
        <v>4</v>
      </c>
      <c r="K73" s="2" t="s">
        <v>574</v>
      </c>
      <c r="L73" s="2">
        <f t="shared" si="1"/>
        <v>8</v>
      </c>
      <c r="M73" s="16">
        <v>1</v>
      </c>
      <c r="N73" s="2">
        <v>5</v>
      </c>
      <c r="O73">
        <v>163</v>
      </c>
      <c r="P73">
        <v>187</v>
      </c>
      <c r="Q73" s="1" t="s">
        <v>106</v>
      </c>
    </row>
    <row r="74" spans="1:17" x14ac:dyDescent="0.15">
      <c r="A74" s="1" t="s">
        <v>107</v>
      </c>
      <c r="B74" s="21">
        <v>38197</v>
      </c>
      <c r="D74" t="s">
        <v>108</v>
      </c>
      <c r="G74">
        <v>10.17</v>
      </c>
      <c r="H74">
        <v>0.46</v>
      </c>
      <c r="J74" s="2" t="s">
        <v>4</v>
      </c>
      <c r="L74" s="2">
        <f t="shared" si="1"/>
        <v>7</v>
      </c>
      <c r="M74" s="2">
        <v>0</v>
      </c>
      <c r="N74" s="2">
        <v>1</v>
      </c>
      <c r="O74">
        <v>136</v>
      </c>
      <c r="P74">
        <v>172</v>
      </c>
      <c r="Q74" s="1" t="s">
        <v>109</v>
      </c>
    </row>
    <row r="75" spans="1:17" x14ac:dyDescent="0.15">
      <c r="A75" s="1" t="s">
        <v>110</v>
      </c>
      <c r="B75" s="21">
        <v>38197</v>
      </c>
      <c r="C75">
        <v>19.37</v>
      </c>
      <c r="H75"/>
      <c r="J75" s="2" t="s">
        <v>4</v>
      </c>
      <c r="L75" s="2">
        <f t="shared" si="1"/>
        <v>7</v>
      </c>
      <c r="M75" s="2">
        <v>0</v>
      </c>
      <c r="N75" s="2">
        <v>1</v>
      </c>
      <c r="O75">
        <v>128</v>
      </c>
      <c r="P75">
        <v>149</v>
      </c>
      <c r="Q75" s="1" t="s">
        <v>111</v>
      </c>
    </row>
    <row r="76" spans="1:17" x14ac:dyDescent="0.15">
      <c r="A76" s="1" t="s">
        <v>112</v>
      </c>
      <c r="B76" s="21">
        <v>38172</v>
      </c>
      <c r="C76">
        <v>106.93</v>
      </c>
      <c r="D76">
        <v>13.7</v>
      </c>
      <c r="E76">
        <v>19.86</v>
      </c>
      <c r="G76">
        <v>25.75</v>
      </c>
      <c r="H76">
        <v>11.38</v>
      </c>
      <c r="J76" s="2" t="s">
        <v>4</v>
      </c>
      <c r="L76" s="2">
        <f t="shared" si="1"/>
        <v>7</v>
      </c>
      <c r="M76" s="2">
        <v>0</v>
      </c>
      <c r="N76" s="2">
        <v>3</v>
      </c>
      <c r="O76">
        <v>157</v>
      </c>
      <c r="P76">
        <v>192</v>
      </c>
      <c r="Q76" s="1"/>
    </row>
    <row r="77" spans="1:17" x14ac:dyDescent="0.15">
      <c r="A77" s="1" t="s">
        <v>113</v>
      </c>
      <c r="B77" s="21">
        <v>38173</v>
      </c>
      <c r="C77">
        <v>39.729999999999997</v>
      </c>
      <c r="D77">
        <v>6.35</v>
      </c>
      <c r="G77">
        <v>24.9</v>
      </c>
      <c r="H77">
        <v>6.83</v>
      </c>
      <c r="J77" s="2" t="s">
        <v>4</v>
      </c>
      <c r="L77" s="2">
        <f t="shared" si="1"/>
        <v>7</v>
      </c>
      <c r="M77" s="16"/>
      <c r="N77" s="16"/>
      <c r="O77">
        <v>132</v>
      </c>
      <c r="P77">
        <v>158</v>
      </c>
      <c r="Q77" s="1" t="s">
        <v>114</v>
      </c>
    </row>
    <row r="78" spans="1:17" x14ac:dyDescent="0.15">
      <c r="A78" s="1" t="s">
        <v>115</v>
      </c>
      <c r="B78" s="21">
        <v>38192</v>
      </c>
      <c r="C78">
        <v>22.37</v>
      </c>
      <c r="H78"/>
      <c r="J78" s="2" t="s">
        <v>4</v>
      </c>
      <c r="L78" s="2">
        <f t="shared" si="1"/>
        <v>7</v>
      </c>
      <c r="M78" s="2">
        <v>0</v>
      </c>
      <c r="N78" s="2">
        <v>1</v>
      </c>
      <c r="O78">
        <v>134</v>
      </c>
      <c r="P78">
        <v>163</v>
      </c>
      <c r="Q78" s="1" t="s">
        <v>111</v>
      </c>
    </row>
    <row r="79" spans="1:17" x14ac:dyDescent="0.15">
      <c r="A79" s="1" t="s">
        <v>116</v>
      </c>
      <c r="B79" s="21">
        <v>37804</v>
      </c>
      <c r="C79">
        <v>56.15</v>
      </c>
      <c r="D79">
        <v>8.08</v>
      </c>
      <c r="G79">
        <v>26.81</v>
      </c>
      <c r="H79">
        <v>7.07</v>
      </c>
      <c r="J79" s="2" t="s">
        <v>4</v>
      </c>
      <c r="L79" s="2">
        <f t="shared" si="1"/>
        <v>7</v>
      </c>
      <c r="M79" s="2">
        <v>0</v>
      </c>
      <c r="N79" s="2">
        <v>3</v>
      </c>
      <c r="O79">
        <v>163</v>
      </c>
      <c r="P79">
        <v>190</v>
      </c>
      <c r="Q79" s="1"/>
    </row>
    <row r="80" spans="1:17" x14ac:dyDescent="0.15">
      <c r="A80" s="1" t="s">
        <v>117</v>
      </c>
      <c r="B80" s="21">
        <v>38192</v>
      </c>
      <c r="C80">
        <v>137</v>
      </c>
      <c r="D80">
        <v>7.32</v>
      </c>
      <c r="E80">
        <v>8.74</v>
      </c>
      <c r="G80">
        <v>37.090000000000003</v>
      </c>
      <c r="H80">
        <v>15.38</v>
      </c>
      <c r="J80" s="2" t="s">
        <v>4</v>
      </c>
      <c r="L80" s="2">
        <f t="shared" si="1"/>
        <v>7</v>
      </c>
      <c r="M80" s="2">
        <v>0</v>
      </c>
      <c r="N80" s="2">
        <v>3</v>
      </c>
      <c r="O80">
        <v>176</v>
      </c>
      <c r="P80">
        <v>200</v>
      </c>
      <c r="Q80" s="1" t="s">
        <v>118</v>
      </c>
    </row>
    <row r="81" spans="1:17" x14ac:dyDescent="0.15">
      <c r="A81" s="1" t="s">
        <v>119</v>
      </c>
      <c r="B81" s="21">
        <v>37841</v>
      </c>
      <c r="C81">
        <v>63.72</v>
      </c>
      <c r="D81">
        <v>7.75</v>
      </c>
      <c r="G81">
        <v>24.81</v>
      </c>
      <c r="H81">
        <v>7.36</v>
      </c>
      <c r="J81" s="2" t="s">
        <v>4</v>
      </c>
      <c r="L81" s="2">
        <f t="shared" si="1"/>
        <v>8</v>
      </c>
      <c r="M81" s="2">
        <v>0</v>
      </c>
      <c r="N81" s="2">
        <v>2</v>
      </c>
      <c r="O81">
        <v>149</v>
      </c>
      <c r="P81">
        <v>188</v>
      </c>
      <c r="Q81" s="1"/>
    </row>
    <row r="82" spans="1:17" x14ac:dyDescent="0.15">
      <c r="A82" s="1" t="s">
        <v>120</v>
      </c>
      <c r="B82" s="21">
        <v>37810</v>
      </c>
      <c r="C82">
        <v>207.5</v>
      </c>
      <c r="D82">
        <v>31.23</v>
      </c>
      <c r="F82" t="s">
        <v>121</v>
      </c>
      <c r="H82"/>
      <c r="L82" s="2">
        <f t="shared" si="1"/>
        <v>7</v>
      </c>
      <c r="M82" s="16"/>
      <c r="N82" s="16"/>
      <c r="O82">
        <v>168</v>
      </c>
      <c r="P82">
        <v>201</v>
      </c>
      <c r="Q82" s="1" t="s">
        <v>122</v>
      </c>
    </row>
    <row r="83" spans="1:17" x14ac:dyDescent="0.15">
      <c r="A83" s="1" t="s">
        <v>123</v>
      </c>
      <c r="B83" s="21">
        <v>37821</v>
      </c>
      <c r="C83">
        <v>149.34</v>
      </c>
      <c r="D83">
        <v>17.04</v>
      </c>
      <c r="E83">
        <v>12.72</v>
      </c>
      <c r="G83">
        <v>40.24</v>
      </c>
      <c r="H83">
        <v>21.32</v>
      </c>
      <c r="J83" s="2" t="s">
        <v>4</v>
      </c>
      <c r="L83" s="2">
        <f t="shared" si="1"/>
        <v>7</v>
      </c>
      <c r="M83" s="2">
        <v>0</v>
      </c>
      <c r="N83" s="2">
        <v>3</v>
      </c>
      <c r="O83">
        <v>175</v>
      </c>
      <c r="P83">
        <v>213</v>
      </c>
      <c r="Q83" s="1" t="s">
        <v>13</v>
      </c>
    </row>
    <row r="84" spans="1:17" x14ac:dyDescent="0.15">
      <c r="A84" s="1" t="s">
        <v>124</v>
      </c>
      <c r="B84" s="21">
        <v>37855</v>
      </c>
      <c r="C84">
        <v>48.19</v>
      </c>
      <c r="D84">
        <v>15.55</v>
      </c>
      <c r="G84">
        <v>21.97</v>
      </c>
      <c r="H84">
        <v>5.25</v>
      </c>
      <c r="L84" s="2">
        <f t="shared" si="1"/>
        <v>8</v>
      </c>
      <c r="M84" s="2">
        <v>0</v>
      </c>
      <c r="N84" s="2">
        <v>2</v>
      </c>
      <c r="O84">
        <v>146</v>
      </c>
      <c r="P84">
        <v>174</v>
      </c>
      <c r="Q84" s="1"/>
    </row>
    <row r="85" spans="1:17" x14ac:dyDescent="0.15">
      <c r="A85" s="1" t="s">
        <v>125</v>
      </c>
      <c r="B85" s="21">
        <v>38192</v>
      </c>
      <c r="C85">
        <v>30.33</v>
      </c>
      <c r="D85">
        <v>7.51</v>
      </c>
      <c r="E85">
        <v>9.32</v>
      </c>
      <c r="G85">
        <v>15.37</v>
      </c>
      <c r="H85">
        <v>1.49</v>
      </c>
      <c r="J85" s="2" t="s">
        <v>4</v>
      </c>
      <c r="L85" s="2">
        <f t="shared" si="1"/>
        <v>7</v>
      </c>
      <c r="M85" s="2">
        <v>0</v>
      </c>
      <c r="N85" s="2">
        <v>2</v>
      </c>
      <c r="O85">
        <v>138</v>
      </c>
      <c r="P85">
        <v>161</v>
      </c>
      <c r="Q85" s="1"/>
    </row>
    <row r="86" spans="1:17" x14ac:dyDescent="0.15">
      <c r="A86" s="1" t="s">
        <v>126</v>
      </c>
      <c r="B86" s="21">
        <v>38178</v>
      </c>
      <c r="C86">
        <v>158</v>
      </c>
      <c r="D86">
        <v>15.58</v>
      </c>
      <c r="G86">
        <v>52.09</v>
      </c>
      <c r="H86">
        <v>38.64</v>
      </c>
      <c r="J86" s="2" t="s">
        <v>4</v>
      </c>
      <c r="L86" s="2">
        <f t="shared" si="1"/>
        <v>7</v>
      </c>
      <c r="M86" s="2">
        <v>0</v>
      </c>
      <c r="N86" s="2">
        <v>3</v>
      </c>
      <c r="O86">
        <v>144</v>
      </c>
      <c r="P86">
        <v>178</v>
      </c>
      <c r="Q86" s="1" t="s">
        <v>62</v>
      </c>
    </row>
    <row r="87" spans="1:17" x14ac:dyDescent="0.15">
      <c r="A87" s="1" t="s">
        <v>127</v>
      </c>
      <c r="B87" s="21">
        <v>37862</v>
      </c>
      <c r="C87">
        <v>145</v>
      </c>
      <c r="D87">
        <v>5.48</v>
      </c>
      <c r="G87">
        <v>26.13</v>
      </c>
      <c r="H87">
        <v>10.94</v>
      </c>
      <c r="J87" s="2" t="s">
        <v>4</v>
      </c>
      <c r="L87" s="2">
        <f t="shared" si="1"/>
        <v>8</v>
      </c>
      <c r="M87" s="2">
        <v>0</v>
      </c>
      <c r="N87" s="2">
        <v>3</v>
      </c>
      <c r="O87">
        <v>169</v>
      </c>
      <c r="P87">
        <v>193</v>
      </c>
      <c r="Q87" s="1" t="s">
        <v>128</v>
      </c>
    </row>
    <row r="88" spans="1:17" x14ac:dyDescent="0.15">
      <c r="A88" s="1" t="s">
        <v>129</v>
      </c>
      <c r="B88" s="21">
        <v>37805</v>
      </c>
      <c r="C88">
        <v>183.5</v>
      </c>
      <c r="D88">
        <v>16.71</v>
      </c>
      <c r="F88" t="s">
        <v>130</v>
      </c>
      <c r="G88">
        <v>50.55</v>
      </c>
      <c r="H88">
        <v>44.15</v>
      </c>
      <c r="J88" s="2" t="s">
        <v>4</v>
      </c>
      <c r="L88" s="2">
        <f t="shared" si="1"/>
        <v>7</v>
      </c>
      <c r="M88" s="2">
        <v>0</v>
      </c>
      <c r="N88" s="2">
        <v>3</v>
      </c>
      <c r="O88">
        <v>171</v>
      </c>
      <c r="P88">
        <v>207</v>
      </c>
      <c r="Q88" s="1" t="s">
        <v>131</v>
      </c>
    </row>
    <row r="89" spans="1:17" x14ac:dyDescent="0.15">
      <c r="A89" s="1" t="s">
        <v>132</v>
      </c>
      <c r="B89" s="21">
        <v>37839</v>
      </c>
      <c r="C89">
        <v>154.5</v>
      </c>
      <c r="D89">
        <v>5.89</v>
      </c>
      <c r="G89">
        <v>31.13</v>
      </c>
      <c r="H89">
        <v>14.9</v>
      </c>
      <c r="I89" s="16"/>
      <c r="J89" s="2" t="s">
        <v>4</v>
      </c>
      <c r="K89" s="16" t="s">
        <v>580</v>
      </c>
      <c r="L89" s="2">
        <f t="shared" si="1"/>
        <v>8</v>
      </c>
      <c r="M89" s="16">
        <v>1</v>
      </c>
      <c r="N89" s="16">
        <v>6</v>
      </c>
      <c r="O89">
        <v>171</v>
      </c>
      <c r="P89">
        <v>200</v>
      </c>
      <c r="Q89" s="1" t="s">
        <v>133</v>
      </c>
    </row>
    <row r="90" spans="1:17" x14ac:dyDescent="0.15">
      <c r="A90" s="1" t="s">
        <v>134</v>
      </c>
      <c r="B90" s="21">
        <v>37849</v>
      </c>
      <c r="C90">
        <v>57.97</v>
      </c>
      <c r="D90">
        <v>7.68</v>
      </c>
      <c r="G90">
        <v>28.34</v>
      </c>
      <c r="H90">
        <v>6.47</v>
      </c>
      <c r="J90" s="2" t="s">
        <v>4</v>
      </c>
      <c r="L90" s="2">
        <f t="shared" si="1"/>
        <v>8</v>
      </c>
      <c r="M90" s="2">
        <v>0</v>
      </c>
      <c r="N90" s="2">
        <v>3</v>
      </c>
      <c r="O90">
        <v>156</v>
      </c>
      <c r="P90">
        <v>188</v>
      </c>
      <c r="Q90" s="1"/>
    </row>
    <row r="91" spans="1:17" x14ac:dyDescent="0.15">
      <c r="A91" s="1" t="s">
        <v>135</v>
      </c>
      <c r="B91" s="21">
        <v>37849</v>
      </c>
      <c r="C91">
        <v>100.07</v>
      </c>
      <c r="D91">
        <v>7.88</v>
      </c>
      <c r="G91">
        <v>26.5</v>
      </c>
      <c r="H91">
        <v>8.57</v>
      </c>
      <c r="J91" s="2" t="s">
        <v>4</v>
      </c>
      <c r="L91" s="2">
        <f t="shared" si="1"/>
        <v>8</v>
      </c>
      <c r="M91" s="2">
        <v>0</v>
      </c>
      <c r="N91" s="2">
        <v>3</v>
      </c>
      <c r="O91">
        <v>163</v>
      </c>
      <c r="P91">
        <v>200</v>
      </c>
      <c r="Q91" s="1"/>
    </row>
    <row r="92" spans="1:17" x14ac:dyDescent="0.15">
      <c r="A92" s="1" t="s">
        <v>136</v>
      </c>
      <c r="B92" s="21">
        <v>37807</v>
      </c>
      <c r="C92">
        <v>56.87</v>
      </c>
      <c r="D92">
        <v>9.23</v>
      </c>
      <c r="G92">
        <v>27.77</v>
      </c>
      <c r="H92">
        <v>10.35</v>
      </c>
      <c r="J92" s="2" t="s">
        <v>4</v>
      </c>
      <c r="L92" s="2">
        <f t="shared" si="1"/>
        <v>7</v>
      </c>
      <c r="M92" s="2">
        <v>0</v>
      </c>
      <c r="N92" s="2">
        <v>3</v>
      </c>
      <c r="O92">
        <v>152</v>
      </c>
      <c r="P92">
        <v>182</v>
      </c>
      <c r="Q92" s="1" t="s">
        <v>137</v>
      </c>
    </row>
    <row r="93" spans="1:17" x14ac:dyDescent="0.15">
      <c r="A93" s="1" t="s">
        <v>138</v>
      </c>
      <c r="B93" s="21">
        <v>37819</v>
      </c>
      <c r="C93">
        <v>151</v>
      </c>
      <c r="D93">
        <v>6.07</v>
      </c>
      <c r="G93">
        <v>35.44</v>
      </c>
      <c r="H93">
        <v>19.989999999999998</v>
      </c>
      <c r="I93" s="16">
        <f>17.36 /10</f>
        <v>1.736</v>
      </c>
      <c r="J93" s="2" t="s">
        <v>4</v>
      </c>
      <c r="K93" s="2" t="s">
        <v>574</v>
      </c>
      <c r="L93" s="2">
        <f t="shared" si="1"/>
        <v>7</v>
      </c>
      <c r="M93" s="2">
        <v>1</v>
      </c>
      <c r="N93" s="2">
        <v>5</v>
      </c>
      <c r="O93">
        <v>172</v>
      </c>
      <c r="P93">
        <v>207</v>
      </c>
      <c r="Q93" s="1" t="s">
        <v>139</v>
      </c>
    </row>
    <row r="94" spans="1:17" x14ac:dyDescent="0.15">
      <c r="A94" s="1" t="s">
        <v>140</v>
      </c>
      <c r="B94" s="21">
        <v>38198</v>
      </c>
      <c r="C94">
        <v>178.5</v>
      </c>
      <c r="D94">
        <v>8.39</v>
      </c>
      <c r="G94">
        <v>37.78</v>
      </c>
      <c r="H94">
        <v>14.55</v>
      </c>
      <c r="J94" s="2" t="s">
        <v>4</v>
      </c>
      <c r="L94" s="2">
        <f t="shared" si="1"/>
        <v>7</v>
      </c>
      <c r="M94" s="2">
        <v>0</v>
      </c>
      <c r="N94" s="2">
        <v>3</v>
      </c>
      <c r="O94">
        <v>187</v>
      </c>
      <c r="P94">
        <v>229</v>
      </c>
      <c r="Q94" s="1" t="s">
        <v>141</v>
      </c>
    </row>
    <row r="95" spans="1:17" x14ac:dyDescent="0.15">
      <c r="A95" s="1" t="s">
        <v>142</v>
      </c>
      <c r="B95" s="21">
        <v>38172</v>
      </c>
      <c r="C95">
        <v>28.59</v>
      </c>
      <c r="D95">
        <v>6.79</v>
      </c>
      <c r="G95">
        <v>13.53</v>
      </c>
      <c r="H95">
        <v>1.07</v>
      </c>
      <c r="J95" s="2" t="s">
        <v>4</v>
      </c>
      <c r="L95" s="2">
        <f t="shared" si="1"/>
        <v>7</v>
      </c>
      <c r="M95" s="2">
        <v>0</v>
      </c>
      <c r="N95" s="2">
        <v>1</v>
      </c>
      <c r="O95">
        <v>159</v>
      </c>
      <c r="P95">
        <v>166</v>
      </c>
      <c r="Q95" s="1"/>
    </row>
    <row r="96" spans="1:17" x14ac:dyDescent="0.15">
      <c r="A96" s="1" t="s">
        <v>143</v>
      </c>
      <c r="B96" s="21">
        <v>38218</v>
      </c>
      <c r="C96">
        <v>104.75</v>
      </c>
      <c r="D96">
        <v>6.04</v>
      </c>
      <c r="G96">
        <v>29.44</v>
      </c>
      <c r="H96"/>
      <c r="J96" s="2" t="s">
        <v>4</v>
      </c>
      <c r="L96" s="2">
        <f t="shared" si="1"/>
        <v>8</v>
      </c>
      <c r="M96" s="2">
        <v>0</v>
      </c>
      <c r="N96" s="2">
        <v>3</v>
      </c>
      <c r="O96">
        <v>165</v>
      </c>
      <c r="P96">
        <v>190</v>
      </c>
      <c r="Q96" s="1"/>
    </row>
    <row r="97" spans="1:17" x14ac:dyDescent="0.15">
      <c r="A97" s="1" t="s">
        <v>144</v>
      </c>
      <c r="B97" s="21">
        <v>37818</v>
      </c>
      <c r="C97">
        <v>43.92</v>
      </c>
      <c r="D97">
        <v>10.36</v>
      </c>
      <c r="G97">
        <v>11.12</v>
      </c>
      <c r="H97">
        <v>1.56</v>
      </c>
      <c r="J97" s="2" t="s">
        <v>4</v>
      </c>
      <c r="L97" s="2">
        <f t="shared" si="1"/>
        <v>7</v>
      </c>
      <c r="M97" s="2">
        <v>0</v>
      </c>
      <c r="N97" s="2">
        <v>1</v>
      </c>
      <c r="O97">
        <v>140</v>
      </c>
      <c r="P97">
        <v>166</v>
      </c>
      <c r="Q97" s="1"/>
    </row>
    <row r="98" spans="1:17" x14ac:dyDescent="0.15">
      <c r="A98" s="1" t="s">
        <v>145</v>
      </c>
      <c r="B98" s="21">
        <v>37851</v>
      </c>
      <c r="C98">
        <v>56.8</v>
      </c>
      <c r="D98">
        <v>7.65</v>
      </c>
      <c r="G98">
        <v>25.23</v>
      </c>
      <c r="H98">
        <v>7.67</v>
      </c>
      <c r="J98" s="2" t="s">
        <v>4</v>
      </c>
      <c r="L98" s="2">
        <f t="shared" si="1"/>
        <v>8</v>
      </c>
      <c r="M98" s="2">
        <v>0</v>
      </c>
      <c r="N98" s="2">
        <v>3</v>
      </c>
      <c r="O98">
        <v>156</v>
      </c>
      <c r="P98">
        <v>185</v>
      </c>
      <c r="Q98" s="1"/>
    </row>
    <row r="99" spans="1:17" x14ac:dyDescent="0.15">
      <c r="A99" s="1" t="s">
        <v>146</v>
      </c>
      <c r="B99" s="21">
        <v>37821</v>
      </c>
      <c r="C99">
        <v>46.25</v>
      </c>
      <c r="D99">
        <v>8.69</v>
      </c>
      <c r="G99">
        <v>27.2</v>
      </c>
      <c r="H99">
        <v>7.25</v>
      </c>
      <c r="J99" s="2" t="s">
        <v>4</v>
      </c>
      <c r="L99" s="2">
        <f t="shared" si="1"/>
        <v>7</v>
      </c>
      <c r="M99" s="2">
        <v>0</v>
      </c>
      <c r="N99" s="2">
        <v>3</v>
      </c>
      <c r="O99">
        <v>154</v>
      </c>
      <c r="P99">
        <v>185</v>
      </c>
      <c r="Q99" s="1"/>
    </row>
    <row r="100" spans="1:17" x14ac:dyDescent="0.15">
      <c r="A100" s="1" t="s">
        <v>147</v>
      </c>
      <c r="B100" s="21">
        <v>38169</v>
      </c>
      <c r="C100">
        <v>53.27</v>
      </c>
      <c r="D100">
        <v>5</v>
      </c>
      <c r="E100">
        <v>3.5</v>
      </c>
      <c r="G100">
        <v>17.2</v>
      </c>
      <c r="H100">
        <v>1.65</v>
      </c>
      <c r="J100" s="2" t="s">
        <v>4</v>
      </c>
      <c r="L100" s="2">
        <f t="shared" si="1"/>
        <v>7</v>
      </c>
      <c r="M100" s="2">
        <v>0</v>
      </c>
      <c r="N100" s="2">
        <v>1</v>
      </c>
      <c r="O100">
        <v>146</v>
      </c>
      <c r="P100">
        <v>188</v>
      </c>
      <c r="Q100" s="1"/>
    </row>
    <row r="101" spans="1:17" x14ac:dyDescent="0.15">
      <c r="A101" s="1" t="s">
        <v>148</v>
      </c>
      <c r="B101" s="21">
        <v>38196</v>
      </c>
      <c r="C101">
        <v>24.04</v>
      </c>
      <c r="D101" t="s">
        <v>149</v>
      </c>
      <c r="H101"/>
      <c r="J101" s="2" t="s">
        <v>4</v>
      </c>
      <c r="L101" s="2">
        <f t="shared" si="1"/>
        <v>7</v>
      </c>
      <c r="M101" s="2">
        <v>0</v>
      </c>
      <c r="N101" s="2">
        <v>3</v>
      </c>
      <c r="O101">
        <v>124</v>
      </c>
      <c r="P101">
        <v>141</v>
      </c>
      <c r="Q101" s="1" t="s">
        <v>111</v>
      </c>
    </row>
    <row r="102" spans="1:17" x14ac:dyDescent="0.15">
      <c r="A102" s="1" t="s">
        <v>150</v>
      </c>
      <c r="B102" s="21">
        <v>37692</v>
      </c>
      <c r="C102">
        <v>188</v>
      </c>
      <c r="D102">
        <v>25.02</v>
      </c>
      <c r="F102">
        <v>14</v>
      </c>
      <c r="H102"/>
      <c r="L102" s="2">
        <f t="shared" si="1"/>
        <v>3</v>
      </c>
      <c r="M102" s="2">
        <v>0</v>
      </c>
      <c r="N102" s="2">
        <v>3</v>
      </c>
      <c r="O102">
        <v>158</v>
      </c>
      <c r="P102">
        <v>183</v>
      </c>
      <c r="Q102" s="1" t="s">
        <v>62</v>
      </c>
    </row>
    <row r="103" spans="1:17" x14ac:dyDescent="0.15">
      <c r="A103" s="1" t="s">
        <v>151</v>
      </c>
      <c r="B103" s="21">
        <v>38200</v>
      </c>
      <c r="C103">
        <v>35.520000000000003</v>
      </c>
      <c r="D103">
        <v>6.13</v>
      </c>
      <c r="G103">
        <v>11.41</v>
      </c>
      <c r="H103">
        <v>0.45</v>
      </c>
      <c r="J103" s="2" t="s">
        <v>4</v>
      </c>
      <c r="L103" s="2">
        <f t="shared" si="1"/>
        <v>8</v>
      </c>
      <c r="M103" s="2">
        <v>0</v>
      </c>
      <c r="N103" s="2">
        <v>1</v>
      </c>
      <c r="O103">
        <v>140</v>
      </c>
      <c r="P103">
        <v>173</v>
      </c>
      <c r="Q103" s="1"/>
    </row>
    <row r="104" spans="1:17" x14ac:dyDescent="0.15">
      <c r="A104" s="1" t="s">
        <v>152</v>
      </c>
      <c r="B104" s="21">
        <v>38203</v>
      </c>
      <c r="C104">
        <v>88.24</v>
      </c>
      <c r="D104">
        <v>6.96</v>
      </c>
      <c r="G104">
        <v>26.94</v>
      </c>
      <c r="H104">
        <v>6.92</v>
      </c>
      <c r="J104" s="2" t="s">
        <v>4</v>
      </c>
      <c r="K104" s="2" t="s">
        <v>575</v>
      </c>
      <c r="L104" s="2">
        <f t="shared" si="1"/>
        <v>8</v>
      </c>
      <c r="M104" s="2">
        <v>0</v>
      </c>
      <c r="N104" s="2">
        <v>3</v>
      </c>
      <c r="O104">
        <v>162</v>
      </c>
      <c r="P104">
        <v>184</v>
      </c>
      <c r="Q104" s="1" t="s">
        <v>153</v>
      </c>
    </row>
    <row r="105" spans="1:17" x14ac:dyDescent="0.15">
      <c r="A105" s="1" t="s">
        <v>154</v>
      </c>
      <c r="B105" s="21">
        <v>37862</v>
      </c>
      <c r="C105">
        <v>55.38</v>
      </c>
      <c r="D105" t="s">
        <v>108</v>
      </c>
      <c r="G105">
        <v>12.51</v>
      </c>
      <c r="H105">
        <v>0.59</v>
      </c>
      <c r="J105" s="2" t="s">
        <v>4</v>
      </c>
      <c r="L105" s="2">
        <f t="shared" si="1"/>
        <v>8</v>
      </c>
      <c r="M105" s="2">
        <v>0</v>
      </c>
      <c r="N105" s="2">
        <v>1</v>
      </c>
      <c r="O105">
        <v>146</v>
      </c>
      <c r="P105">
        <v>180</v>
      </c>
      <c r="Q105" s="1"/>
    </row>
    <row r="106" spans="1:17" x14ac:dyDescent="0.15">
      <c r="A106" s="1" t="s">
        <v>155</v>
      </c>
      <c r="B106" s="21">
        <v>37818</v>
      </c>
      <c r="C106">
        <v>40.840000000000003</v>
      </c>
      <c r="D106">
        <v>7.7</v>
      </c>
      <c r="G106">
        <v>20.100000000000001</v>
      </c>
      <c r="H106">
        <v>3.14</v>
      </c>
      <c r="J106" s="2" t="s">
        <v>4</v>
      </c>
      <c r="L106" s="2">
        <f t="shared" si="1"/>
        <v>7</v>
      </c>
      <c r="M106" s="2">
        <v>0</v>
      </c>
      <c r="N106" s="2">
        <v>2</v>
      </c>
      <c r="O106">
        <v>160</v>
      </c>
      <c r="P106">
        <v>199</v>
      </c>
      <c r="Q106" s="1"/>
    </row>
    <row r="107" spans="1:17" x14ac:dyDescent="0.15">
      <c r="A107" s="1" t="s">
        <v>156</v>
      </c>
      <c r="B107" s="21">
        <v>37823</v>
      </c>
      <c r="C107">
        <v>49.64</v>
      </c>
      <c r="D107" t="s">
        <v>108</v>
      </c>
      <c r="G107">
        <v>12.21</v>
      </c>
      <c r="H107">
        <v>0.79</v>
      </c>
      <c r="J107" s="2" t="s">
        <v>4</v>
      </c>
      <c r="L107" s="2">
        <f t="shared" si="1"/>
        <v>7</v>
      </c>
      <c r="M107" s="2">
        <v>0</v>
      </c>
      <c r="N107" s="2">
        <v>1</v>
      </c>
      <c r="O107">
        <v>147</v>
      </c>
      <c r="P107">
        <v>172</v>
      </c>
      <c r="Q107" s="1" t="s">
        <v>137</v>
      </c>
    </row>
    <row r="108" spans="1:17" x14ac:dyDescent="0.15">
      <c r="A108" s="1" t="s">
        <v>157</v>
      </c>
      <c r="B108" s="21">
        <v>37808</v>
      </c>
      <c r="C108">
        <v>68.930000000000007</v>
      </c>
      <c r="G108">
        <v>18.25</v>
      </c>
      <c r="H108">
        <v>2.4500000000000002</v>
      </c>
      <c r="J108" s="2" t="s">
        <v>4</v>
      </c>
      <c r="L108" s="2">
        <f t="shared" si="1"/>
        <v>7</v>
      </c>
      <c r="M108" s="2">
        <v>0</v>
      </c>
      <c r="N108" s="2">
        <v>3</v>
      </c>
      <c r="O108">
        <v>149</v>
      </c>
      <c r="P108">
        <v>185</v>
      </c>
      <c r="Q108" s="1"/>
    </row>
    <row r="109" spans="1:17" x14ac:dyDescent="0.15">
      <c r="A109" s="1" t="s">
        <v>158</v>
      </c>
      <c r="B109" s="21">
        <v>37827</v>
      </c>
      <c r="D109">
        <v>4.87</v>
      </c>
      <c r="G109">
        <v>28.35</v>
      </c>
      <c r="H109">
        <v>9.6999999999999993</v>
      </c>
      <c r="I109" s="16"/>
      <c r="K109" s="16" t="s">
        <v>580</v>
      </c>
      <c r="L109" s="2">
        <f t="shared" si="1"/>
        <v>7</v>
      </c>
      <c r="M109" s="16">
        <v>1</v>
      </c>
      <c r="N109" s="16">
        <v>6</v>
      </c>
      <c r="O109">
        <v>158</v>
      </c>
      <c r="P109">
        <v>200</v>
      </c>
      <c r="Q109" s="1" t="s">
        <v>159</v>
      </c>
    </row>
    <row r="110" spans="1:17" x14ac:dyDescent="0.15">
      <c r="A110" s="1" t="s">
        <v>160</v>
      </c>
      <c r="B110" s="21">
        <v>38224</v>
      </c>
      <c r="C110" t="s">
        <v>66</v>
      </c>
      <c r="G110">
        <v>14.31</v>
      </c>
      <c r="H110">
        <v>1.0900000000000001</v>
      </c>
      <c r="J110" s="2" t="s">
        <v>4</v>
      </c>
      <c r="L110" s="2">
        <f t="shared" si="1"/>
        <v>8</v>
      </c>
      <c r="M110" s="2">
        <v>0</v>
      </c>
      <c r="N110" s="2">
        <v>1</v>
      </c>
      <c r="O110">
        <v>140</v>
      </c>
      <c r="P110">
        <v>164</v>
      </c>
      <c r="Q110" s="1"/>
    </row>
    <row r="111" spans="1:17" x14ac:dyDescent="0.15">
      <c r="A111" s="1" t="s">
        <v>161</v>
      </c>
      <c r="B111" s="21">
        <v>37849</v>
      </c>
      <c r="C111">
        <v>96.67</v>
      </c>
      <c r="D111">
        <v>8.26</v>
      </c>
      <c r="G111">
        <v>26.72</v>
      </c>
      <c r="H111">
        <v>10.73</v>
      </c>
      <c r="J111" s="2" t="s">
        <v>4</v>
      </c>
      <c r="L111" s="2">
        <f t="shared" si="1"/>
        <v>8</v>
      </c>
      <c r="M111" s="2">
        <v>0</v>
      </c>
      <c r="N111" s="2">
        <v>3</v>
      </c>
      <c r="O111">
        <v>168</v>
      </c>
      <c r="P111">
        <v>202</v>
      </c>
      <c r="Q111" s="1" t="s">
        <v>37</v>
      </c>
    </row>
    <row r="112" spans="1:17" x14ac:dyDescent="0.15">
      <c r="A112" s="1" t="s">
        <v>162</v>
      </c>
      <c r="B112" s="21">
        <v>38174</v>
      </c>
      <c r="C112">
        <v>95.46</v>
      </c>
      <c r="D112">
        <v>18.3</v>
      </c>
      <c r="E112">
        <v>19.41</v>
      </c>
      <c r="F112" t="s">
        <v>101</v>
      </c>
      <c r="G112">
        <v>28.33</v>
      </c>
      <c r="H112">
        <v>8.59</v>
      </c>
      <c r="I112" s="16"/>
      <c r="J112" s="2" t="s">
        <v>4</v>
      </c>
      <c r="K112" s="16" t="s">
        <v>580</v>
      </c>
      <c r="L112" s="2">
        <f t="shared" si="1"/>
        <v>7</v>
      </c>
      <c r="M112" s="16">
        <v>1</v>
      </c>
      <c r="N112" s="16">
        <v>6</v>
      </c>
      <c r="O112">
        <v>164</v>
      </c>
      <c r="P112">
        <v>198</v>
      </c>
      <c r="Q112" s="1" t="s">
        <v>163</v>
      </c>
    </row>
    <row r="113" spans="1:17" x14ac:dyDescent="0.15">
      <c r="A113" s="1" t="s">
        <v>164</v>
      </c>
      <c r="B113" s="21">
        <v>38170</v>
      </c>
      <c r="C113">
        <v>63.37</v>
      </c>
      <c r="D113">
        <v>7.4</v>
      </c>
      <c r="G113">
        <v>24.21</v>
      </c>
      <c r="H113">
        <v>8.02</v>
      </c>
      <c r="L113" s="2">
        <f t="shared" si="1"/>
        <v>7</v>
      </c>
      <c r="M113" s="2">
        <v>0</v>
      </c>
      <c r="N113" s="2">
        <v>3</v>
      </c>
      <c r="O113">
        <v>137</v>
      </c>
      <c r="P113">
        <v>171</v>
      </c>
      <c r="Q113" s="1"/>
    </row>
    <row r="114" spans="1:17" x14ac:dyDescent="0.15">
      <c r="A114" s="1" t="s">
        <v>165</v>
      </c>
      <c r="B114" s="21">
        <v>38192</v>
      </c>
      <c r="C114">
        <v>42.43</v>
      </c>
      <c r="D114">
        <v>5.29</v>
      </c>
      <c r="H114"/>
      <c r="L114" s="2">
        <f t="shared" si="1"/>
        <v>7</v>
      </c>
      <c r="M114" s="2">
        <v>0</v>
      </c>
      <c r="N114" s="2"/>
      <c r="O114">
        <v>147</v>
      </c>
      <c r="P114">
        <v>168</v>
      </c>
      <c r="Q114" s="1"/>
    </row>
    <row r="115" spans="1:17" x14ac:dyDescent="0.15">
      <c r="A115" s="1" t="s">
        <v>166</v>
      </c>
      <c r="B115" s="21">
        <v>38181</v>
      </c>
      <c r="C115">
        <v>18.43</v>
      </c>
      <c r="D115">
        <v>5.21</v>
      </c>
      <c r="G115">
        <v>9.84</v>
      </c>
      <c r="H115">
        <v>0.31</v>
      </c>
      <c r="J115" s="2" t="s">
        <v>4</v>
      </c>
      <c r="L115" s="2">
        <f t="shared" si="1"/>
        <v>7</v>
      </c>
      <c r="M115" s="2">
        <v>0</v>
      </c>
      <c r="N115" s="2">
        <v>1</v>
      </c>
      <c r="O115">
        <v>139.5</v>
      </c>
      <c r="P115">
        <v>166</v>
      </c>
      <c r="Q115" s="1"/>
    </row>
    <row r="116" spans="1:17" x14ac:dyDescent="0.15">
      <c r="A116" s="1" t="s">
        <v>167</v>
      </c>
      <c r="B116" s="21">
        <v>38169</v>
      </c>
      <c r="C116">
        <v>22.94</v>
      </c>
      <c r="D116">
        <v>6.13</v>
      </c>
      <c r="G116">
        <v>10.68</v>
      </c>
      <c r="H116">
        <v>0.52</v>
      </c>
      <c r="J116" s="2" t="s">
        <v>4</v>
      </c>
      <c r="L116" s="2">
        <f t="shared" si="1"/>
        <v>7</v>
      </c>
      <c r="M116" s="2">
        <v>0</v>
      </c>
      <c r="N116" s="2">
        <v>1</v>
      </c>
      <c r="O116">
        <v>145</v>
      </c>
      <c r="P116">
        <v>178</v>
      </c>
      <c r="Q116" s="1" t="s">
        <v>168</v>
      </c>
    </row>
    <row r="117" spans="1:17" x14ac:dyDescent="0.15">
      <c r="A117" s="1" t="s">
        <v>169</v>
      </c>
      <c r="B117" s="21">
        <v>37814</v>
      </c>
      <c r="C117">
        <v>78.680000000000007</v>
      </c>
      <c r="D117">
        <v>6.4</v>
      </c>
      <c r="G117">
        <v>26.03</v>
      </c>
      <c r="H117">
        <v>18</v>
      </c>
      <c r="J117" s="2" t="s">
        <v>4</v>
      </c>
      <c r="L117" s="2">
        <f t="shared" si="1"/>
        <v>7</v>
      </c>
      <c r="M117" s="2">
        <v>0</v>
      </c>
      <c r="N117" s="2">
        <v>3</v>
      </c>
      <c r="O117">
        <v>153</v>
      </c>
      <c r="P117">
        <v>195</v>
      </c>
      <c r="Q117" s="1"/>
    </row>
    <row r="118" spans="1:17" x14ac:dyDescent="0.15">
      <c r="A118" s="1" t="s">
        <v>170</v>
      </c>
      <c r="B118" s="21">
        <v>37821</v>
      </c>
      <c r="C118">
        <v>99.92</v>
      </c>
      <c r="D118">
        <v>9.48</v>
      </c>
      <c r="G118">
        <v>26.59</v>
      </c>
      <c r="H118">
        <v>8.65</v>
      </c>
      <c r="J118" s="2" t="s">
        <v>4</v>
      </c>
      <c r="L118" s="2">
        <f t="shared" si="1"/>
        <v>7</v>
      </c>
      <c r="M118" s="2">
        <v>0</v>
      </c>
      <c r="N118" s="2">
        <v>3</v>
      </c>
      <c r="O118">
        <v>170</v>
      </c>
      <c r="P118">
        <v>204</v>
      </c>
      <c r="Q118" s="1"/>
    </row>
    <row r="119" spans="1:17" x14ac:dyDescent="0.15">
      <c r="A119" s="1" t="s">
        <v>171</v>
      </c>
      <c r="B119" s="21">
        <v>38172</v>
      </c>
      <c r="C119">
        <v>42.19</v>
      </c>
      <c r="D119">
        <v>7.21</v>
      </c>
      <c r="G119">
        <v>25.03</v>
      </c>
      <c r="H119">
        <v>6.82</v>
      </c>
      <c r="J119" s="2" t="s">
        <v>4</v>
      </c>
      <c r="L119" s="2">
        <f t="shared" si="1"/>
        <v>7</v>
      </c>
      <c r="M119" s="2">
        <v>0</v>
      </c>
      <c r="N119" s="2">
        <v>3</v>
      </c>
      <c r="O119">
        <v>161</v>
      </c>
      <c r="P119">
        <v>187</v>
      </c>
      <c r="Q119" s="1"/>
    </row>
    <row r="120" spans="1:17" x14ac:dyDescent="0.15">
      <c r="A120" s="1" t="s">
        <v>172</v>
      </c>
      <c r="B120" s="21">
        <v>37804</v>
      </c>
      <c r="C120">
        <v>49.93</v>
      </c>
      <c r="D120">
        <v>7.03</v>
      </c>
      <c r="G120">
        <v>28.59</v>
      </c>
      <c r="H120">
        <v>7.69</v>
      </c>
      <c r="J120" s="2" t="s">
        <v>4</v>
      </c>
      <c r="L120" s="2">
        <f t="shared" si="1"/>
        <v>7</v>
      </c>
      <c r="M120" s="2">
        <v>0</v>
      </c>
      <c r="N120" s="2">
        <v>3</v>
      </c>
      <c r="O120">
        <v>152</v>
      </c>
      <c r="P120">
        <v>181</v>
      </c>
      <c r="Q120" s="1"/>
    </row>
    <row r="121" spans="1:17" x14ac:dyDescent="0.15">
      <c r="A121" s="1" t="s">
        <v>173</v>
      </c>
      <c r="B121" s="21">
        <v>38172</v>
      </c>
      <c r="C121">
        <v>72.010000000000005</v>
      </c>
      <c r="D121">
        <v>8.52</v>
      </c>
      <c r="G121">
        <v>26.09</v>
      </c>
      <c r="H121">
        <v>8.06</v>
      </c>
      <c r="J121" s="2" t="s">
        <v>4</v>
      </c>
      <c r="L121" s="2">
        <f t="shared" si="1"/>
        <v>7</v>
      </c>
      <c r="M121" s="2">
        <v>0</v>
      </c>
      <c r="N121" s="2">
        <v>3</v>
      </c>
      <c r="O121">
        <v>155</v>
      </c>
      <c r="P121">
        <v>184</v>
      </c>
      <c r="Q121" s="1"/>
    </row>
    <row r="122" spans="1:17" x14ac:dyDescent="0.15">
      <c r="A122" s="1" t="s">
        <v>174</v>
      </c>
      <c r="B122" s="21">
        <v>38172</v>
      </c>
      <c r="C122">
        <v>42.4</v>
      </c>
      <c r="D122">
        <v>7.98</v>
      </c>
      <c r="G122">
        <v>24.19</v>
      </c>
      <c r="H122">
        <v>6.92</v>
      </c>
      <c r="J122" s="2" t="s">
        <v>4</v>
      </c>
      <c r="L122" s="2">
        <f t="shared" si="1"/>
        <v>7</v>
      </c>
      <c r="M122" s="2">
        <v>0</v>
      </c>
      <c r="N122" s="2">
        <v>2</v>
      </c>
      <c r="O122">
        <v>142</v>
      </c>
      <c r="P122">
        <v>170</v>
      </c>
      <c r="Q122" s="1" t="s">
        <v>175</v>
      </c>
    </row>
    <row r="123" spans="1:17" x14ac:dyDescent="0.15">
      <c r="A123" s="1" t="s">
        <v>176</v>
      </c>
      <c r="B123" s="21">
        <v>38170</v>
      </c>
      <c r="C123">
        <v>52.38</v>
      </c>
      <c r="D123">
        <v>6.39</v>
      </c>
      <c r="H123"/>
      <c r="J123" s="2" t="s">
        <v>4</v>
      </c>
      <c r="L123" s="2">
        <f t="shared" si="1"/>
        <v>7</v>
      </c>
      <c r="M123" s="2">
        <v>0</v>
      </c>
      <c r="N123" s="2"/>
      <c r="O123">
        <v>137</v>
      </c>
      <c r="P123">
        <v>162</v>
      </c>
      <c r="Q123" s="1"/>
    </row>
    <row r="124" spans="1:17" x14ac:dyDescent="0.15">
      <c r="A124" s="1" t="s">
        <v>177</v>
      </c>
      <c r="B124" s="21">
        <v>38181</v>
      </c>
      <c r="C124">
        <v>32.76</v>
      </c>
      <c r="D124">
        <v>6.65</v>
      </c>
      <c r="G124">
        <v>10.95</v>
      </c>
      <c r="H124">
        <v>0.56999999999999995</v>
      </c>
      <c r="J124" s="2" t="s">
        <v>4</v>
      </c>
      <c r="L124" s="2">
        <f t="shared" si="1"/>
        <v>7</v>
      </c>
      <c r="M124" s="2">
        <v>0</v>
      </c>
      <c r="N124" s="2">
        <v>1</v>
      </c>
      <c r="O124">
        <v>134.5</v>
      </c>
      <c r="P124">
        <v>159</v>
      </c>
      <c r="Q124" s="1" t="s">
        <v>175</v>
      </c>
    </row>
    <row r="125" spans="1:17" x14ac:dyDescent="0.15">
      <c r="A125" s="1" t="s">
        <v>178</v>
      </c>
      <c r="B125" s="21">
        <v>38172</v>
      </c>
      <c r="C125">
        <v>42.87</v>
      </c>
      <c r="D125">
        <v>6.42</v>
      </c>
      <c r="G125">
        <v>29.72</v>
      </c>
      <c r="H125">
        <v>7.21</v>
      </c>
      <c r="J125" s="2" t="s">
        <v>4</v>
      </c>
      <c r="L125" s="2">
        <f t="shared" si="1"/>
        <v>7</v>
      </c>
      <c r="M125" s="2">
        <v>0</v>
      </c>
      <c r="N125" s="2">
        <v>3</v>
      </c>
      <c r="O125">
        <v>147</v>
      </c>
      <c r="P125">
        <v>172</v>
      </c>
      <c r="Q125" s="1"/>
    </row>
    <row r="126" spans="1:17" x14ac:dyDescent="0.15">
      <c r="A126" s="1" t="s">
        <v>179</v>
      </c>
      <c r="B126" s="21">
        <v>37818</v>
      </c>
      <c r="C126">
        <v>50.4</v>
      </c>
      <c r="D126">
        <v>7.26</v>
      </c>
      <c r="G126">
        <v>27.39</v>
      </c>
      <c r="H126">
        <v>10.89</v>
      </c>
      <c r="J126" s="2" t="s">
        <v>4</v>
      </c>
      <c r="L126" s="2">
        <f t="shared" si="1"/>
        <v>7</v>
      </c>
      <c r="M126" s="2">
        <v>0</v>
      </c>
      <c r="N126" s="2">
        <v>3</v>
      </c>
      <c r="O126">
        <v>144</v>
      </c>
      <c r="P126">
        <v>184</v>
      </c>
      <c r="Q126" s="1" t="s">
        <v>175</v>
      </c>
    </row>
    <row r="127" spans="1:17" x14ac:dyDescent="0.15">
      <c r="A127" s="1" t="s">
        <v>180</v>
      </c>
      <c r="B127" s="21">
        <v>38197</v>
      </c>
      <c r="C127">
        <v>80.45</v>
      </c>
      <c r="D127">
        <v>7.11</v>
      </c>
      <c r="G127">
        <v>30.22</v>
      </c>
      <c r="H127">
        <v>12.6</v>
      </c>
      <c r="I127" s="16"/>
      <c r="J127" s="2" t="s">
        <v>4</v>
      </c>
      <c r="K127" s="16" t="s">
        <v>580</v>
      </c>
      <c r="L127" s="2">
        <f t="shared" si="1"/>
        <v>7</v>
      </c>
      <c r="M127" s="16">
        <v>1</v>
      </c>
      <c r="N127" s="16">
        <v>6</v>
      </c>
      <c r="O127">
        <v>162</v>
      </c>
      <c r="P127">
        <v>196</v>
      </c>
      <c r="Q127" s="1" t="s">
        <v>159</v>
      </c>
    </row>
    <row r="128" spans="1:17" x14ac:dyDescent="0.15">
      <c r="A128" s="1" t="s">
        <v>181</v>
      </c>
      <c r="B128" s="21">
        <v>38178</v>
      </c>
      <c r="C128">
        <v>203</v>
      </c>
      <c r="D128">
        <v>15.55</v>
      </c>
      <c r="F128" t="s">
        <v>182</v>
      </c>
      <c r="G128">
        <v>36.96</v>
      </c>
      <c r="H128">
        <v>31.85</v>
      </c>
      <c r="L128" s="2">
        <f t="shared" si="1"/>
        <v>7</v>
      </c>
      <c r="M128" s="2">
        <v>0</v>
      </c>
      <c r="N128" s="2">
        <v>3</v>
      </c>
      <c r="O128">
        <v>155</v>
      </c>
      <c r="P128">
        <v>189</v>
      </c>
      <c r="Q128" s="1" t="s">
        <v>62</v>
      </c>
    </row>
    <row r="129" spans="1:17" x14ac:dyDescent="0.15">
      <c r="A129" s="1" t="s">
        <v>183</v>
      </c>
      <c r="B129" s="21">
        <v>37827</v>
      </c>
      <c r="D129" t="s">
        <v>108</v>
      </c>
      <c r="G129">
        <v>19</v>
      </c>
      <c r="H129">
        <v>1.98</v>
      </c>
      <c r="J129" s="2" t="s">
        <v>4</v>
      </c>
      <c r="L129" s="2">
        <f t="shared" si="1"/>
        <v>7</v>
      </c>
      <c r="M129" s="2">
        <v>0</v>
      </c>
      <c r="N129" s="2">
        <v>1</v>
      </c>
      <c r="O129">
        <v>145</v>
      </c>
      <c r="P129">
        <v>176</v>
      </c>
      <c r="Q129" s="1" t="s">
        <v>184</v>
      </c>
    </row>
    <row r="130" spans="1:17" x14ac:dyDescent="0.15">
      <c r="A130" s="1" t="s">
        <v>185</v>
      </c>
      <c r="B130" s="21">
        <v>38172</v>
      </c>
      <c r="G130">
        <v>32.58</v>
      </c>
      <c r="H130">
        <v>13.27</v>
      </c>
      <c r="J130" s="2" t="s">
        <v>4</v>
      </c>
      <c r="K130" s="2" t="s">
        <v>574</v>
      </c>
      <c r="L130" s="2">
        <f t="shared" si="1"/>
        <v>7</v>
      </c>
      <c r="M130" s="2">
        <v>1</v>
      </c>
      <c r="N130" s="2">
        <v>5</v>
      </c>
      <c r="O130">
        <f>(P130 - 12.068)/1.1244</f>
        <v>174.25471362504445</v>
      </c>
      <c r="P130">
        <v>208</v>
      </c>
      <c r="Q130" s="1" t="s">
        <v>186</v>
      </c>
    </row>
    <row r="131" spans="1:17" x14ac:dyDescent="0.15">
      <c r="A131" s="1" t="s">
        <v>187</v>
      </c>
      <c r="B131" s="21">
        <v>37933</v>
      </c>
      <c r="G131">
        <v>31.07</v>
      </c>
      <c r="H131">
        <v>9.01</v>
      </c>
      <c r="L131" s="2">
        <f t="shared" ref="L131:L194" si="2">_xlfn.NUMBERVALUE(LEFT(A131, 2))</f>
        <v>11</v>
      </c>
      <c r="M131" s="2">
        <v>0</v>
      </c>
      <c r="N131" s="2">
        <v>3</v>
      </c>
      <c r="O131">
        <v>173</v>
      </c>
      <c r="P131">
        <v>200</v>
      </c>
      <c r="Q131" s="1"/>
    </row>
    <row r="132" spans="1:17" x14ac:dyDescent="0.15">
      <c r="A132" s="1" t="s">
        <v>188</v>
      </c>
      <c r="B132" s="21">
        <v>38313</v>
      </c>
      <c r="C132">
        <v>61.71</v>
      </c>
      <c r="D132">
        <v>7.9</v>
      </c>
      <c r="F132" t="s">
        <v>189</v>
      </c>
      <c r="G132">
        <v>25.65</v>
      </c>
      <c r="H132">
        <v>6.32</v>
      </c>
      <c r="J132" s="2" t="s">
        <v>4</v>
      </c>
      <c r="L132" s="2">
        <f t="shared" si="2"/>
        <v>11</v>
      </c>
      <c r="M132" s="2">
        <v>0</v>
      </c>
      <c r="N132" s="2">
        <v>3</v>
      </c>
      <c r="O132">
        <v>148</v>
      </c>
      <c r="P132">
        <v>182</v>
      </c>
      <c r="Q132" s="1"/>
    </row>
    <row r="133" spans="1:17" x14ac:dyDescent="0.15">
      <c r="A133" s="1" t="s">
        <v>190</v>
      </c>
      <c r="B133" s="21">
        <v>38285</v>
      </c>
      <c r="C133">
        <v>85.63</v>
      </c>
      <c r="D133">
        <v>6.21</v>
      </c>
      <c r="G133">
        <v>29.11</v>
      </c>
      <c r="H133">
        <v>11.42</v>
      </c>
      <c r="I133" s="16">
        <v>32.9</v>
      </c>
      <c r="K133" s="16" t="s">
        <v>574</v>
      </c>
      <c r="L133" s="2">
        <f t="shared" si="2"/>
        <v>10</v>
      </c>
      <c r="M133" s="16">
        <v>1</v>
      </c>
      <c r="N133" s="16">
        <v>5</v>
      </c>
      <c r="O133">
        <v>168</v>
      </c>
      <c r="P133">
        <v>214</v>
      </c>
      <c r="Q133" s="17" t="s">
        <v>23</v>
      </c>
    </row>
    <row r="134" spans="1:17" x14ac:dyDescent="0.15">
      <c r="A134" s="1" t="s">
        <v>191</v>
      </c>
      <c r="B134" s="21">
        <v>38322</v>
      </c>
      <c r="C134">
        <v>78.64</v>
      </c>
      <c r="D134">
        <v>13.92</v>
      </c>
      <c r="F134" t="s">
        <v>192</v>
      </c>
      <c r="G134">
        <v>38.39</v>
      </c>
      <c r="H134">
        <v>23.96</v>
      </c>
      <c r="J134" s="2" t="s">
        <v>4</v>
      </c>
      <c r="L134" s="2">
        <f t="shared" si="2"/>
        <v>11</v>
      </c>
      <c r="M134" s="2">
        <v>0</v>
      </c>
      <c r="N134" s="2">
        <v>3</v>
      </c>
      <c r="O134">
        <v>168</v>
      </c>
      <c r="P134">
        <v>205</v>
      </c>
      <c r="Q134" s="1"/>
    </row>
    <row r="135" spans="1:17" x14ac:dyDescent="0.15">
      <c r="A135" s="1" t="s">
        <v>193</v>
      </c>
      <c r="B135" s="21">
        <v>37947</v>
      </c>
      <c r="C135">
        <v>117.83</v>
      </c>
      <c r="D135">
        <v>23.69</v>
      </c>
      <c r="E135">
        <v>15.37</v>
      </c>
      <c r="F135">
        <v>1</v>
      </c>
      <c r="G135">
        <v>30.62</v>
      </c>
      <c r="H135">
        <v>15.9</v>
      </c>
      <c r="I135" s="2">
        <v>37.700000000000003</v>
      </c>
      <c r="K135" s="2" t="s">
        <v>574</v>
      </c>
      <c r="L135" s="2">
        <f t="shared" si="2"/>
        <v>11</v>
      </c>
      <c r="M135" s="2">
        <v>1</v>
      </c>
      <c r="N135" s="2">
        <v>5</v>
      </c>
      <c r="O135">
        <v>167</v>
      </c>
      <c r="P135">
        <v>202</v>
      </c>
      <c r="Q135" s="1" t="s">
        <v>194</v>
      </c>
    </row>
    <row r="136" spans="1:17" x14ac:dyDescent="0.15">
      <c r="A136" s="1" t="s">
        <v>195</v>
      </c>
      <c r="B136" s="21">
        <v>37933</v>
      </c>
      <c r="C136">
        <v>158</v>
      </c>
      <c r="D136">
        <v>9.14</v>
      </c>
      <c r="F136" t="s">
        <v>196</v>
      </c>
      <c r="G136">
        <v>27.23</v>
      </c>
      <c r="H136">
        <v>7.94</v>
      </c>
      <c r="J136" s="2" t="s">
        <v>4</v>
      </c>
      <c r="L136" s="2">
        <f t="shared" si="2"/>
        <v>11</v>
      </c>
      <c r="M136" s="2">
        <v>0</v>
      </c>
      <c r="N136" s="2">
        <v>3</v>
      </c>
      <c r="O136">
        <v>164</v>
      </c>
      <c r="P136">
        <v>206</v>
      </c>
      <c r="Q136" s="1" t="s">
        <v>62</v>
      </c>
    </row>
    <row r="137" spans="1:17" x14ac:dyDescent="0.15">
      <c r="A137" s="1" t="s">
        <v>197</v>
      </c>
      <c r="B137" s="21">
        <v>38285</v>
      </c>
      <c r="C137">
        <v>94.82</v>
      </c>
      <c r="D137" t="s">
        <v>108</v>
      </c>
      <c r="G137">
        <v>30.69</v>
      </c>
      <c r="H137">
        <v>8.3699999999999992</v>
      </c>
      <c r="J137" s="2" t="s">
        <v>4</v>
      </c>
      <c r="L137" s="2">
        <f t="shared" si="2"/>
        <v>10</v>
      </c>
      <c r="M137" s="2">
        <v>0</v>
      </c>
      <c r="N137" s="2">
        <v>3</v>
      </c>
      <c r="O137">
        <v>171</v>
      </c>
      <c r="P137">
        <v>201</v>
      </c>
      <c r="Q137" s="1"/>
    </row>
    <row r="138" spans="1:17" x14ac:dyDescent="0.15">
      <c r="A138" s="1" t="s">
        <v>198</v>
      </c>
      <c r="B138" s="21">
        <v>38285</v>
      </c>
      <c r="C138">
        <v>71.87</v>
      </c>
      <c r="D138">
        <v>5.95</v>
      </c>
      <c r="G138">
        <v>30.14</v>
      </c>
      <c r="H138">
        <v>7.84</v>
      </c>
      <c r="I138" s="16">
        <v>31.5</v>
      </c>
      <c r="K138" s="16" t="s">
        <v>574</v>
      </c>
      <c r="L138" s="2">
        <f t="shared" si="2"/>
        <v>10</v>
      </c>
      <c r="M138" s="16">
        <v>1</v>
      </c>
      <c r="N138" s="16">
        <v>5</v>
      </c>
      <c r="O138">
        <v>172</v>
      </c>
      <c r="P138">
        <v>207</v>
      </c>
      <c r="Q138" s="17" t="s">
        <v>586</v>
      </c>
    </row>
    <row r="139" spans="1:17" x14ac:dyDescent="0.15">
      <c r="A139" s="1" t="s">
        <v>199</v>
      </c>
      <c r="B139" s="21">
        <v>37933</v>
      </c>
      <c r="C139">
        <v>67.3</v>
      </c>
      <c r="D139">
        <v>7.77</v>
      </c>
      <c r="G139">
        <v>33.4</v>
      </c>
      <c r="H139">
        <v>15.1</v>
      </c>
      <c r="J139" s="2" t="s">
        <v>4</v>
      </c>
      <c r="L139" s="2">
        <f t="shared" si="2"/>
        <v>11</v>
      </c>
      <c r="M139" s="2">
        <v>0</v>
      </c>
      <c r="N139" s="2">
        <v>3</v>
      </c>
      <c r="O139">
        <v>148</v>
      </c>
      <c r="P139">
        <v>166</v>
      </c>
      <c r="Q139" s="1"/>
    </row>
    <row r="140" spans="1:17" x14ac:dyDescent="0.15">
      <c r="A140" s="1" t="s">
        <v>200</v>
      </c>
      <c r="B140" s="21">
        <v>37987</v>
      </c>
      <c r="C140">
        <v>65.98</v>
      </c>
      <c r="D140">
        <v>10.55</v>
      </c>
      <c r="F140">
        <v>15</v>
      </c>
      <c r="G140">
        <v>31.53</v>
      </c>
      <c r="H140">
        <v>11.23</v>
      </c>
      <c r="J140" s="2" t="s">
        <v>4</v>
      </c>
      <c r="L140" s="2">
        <f t="shared" si="2"/>
        <v>12</v>
      </c>
      <c r="M140" s="2">
        <v>0</v>
      </c>
      <c r="N140" s="2">
        <v>3</v>
      </c>
      <c r="O140">
        <v>140</v>
      </c>
      <c r="P140">
        <v>161</v>
      </c>
      <c r="Q140" s="1"/>
    </row>
    <row r="141" spans="1:17" x14ac:dyDescent="0.15">
      <c r="A141" s="1" t="s">
        <v>201</v>
      </c>
      <c r="B141" s="21">
        <v>37948</v>
      </c>
      <c r="C141">
        <v>64.06</v>
      </c>
      <c r="D141">
        <v>9.06</v>
      </c>
      <c r="F141" t="s">
        <v>202</v>
      </c>
      <c r="G141">
        <v>30.83</v>
      </c>
      <c r="H141">
        <v>14.48</v>
      </c>
      <c r="J141" s="2" t="s">
        <v>4</v>
      </c>
      <c r="L141" s="2">
        <f t="shared" si="2"/>
        <v>11</v>
      </c>
      <c r="M141" s="2">
        <v>0</v>
      </c>
      <c r="N141" s="2">
        <v>3</v>
      </c>
      <c r="O141">
        <v>161</v>
      </c>
      <c r="P141">
        <v>186</v>
      </c>
      <c r="Q141" s="1"/>
    </row>
    <row r="142" spans="1:17" x14ac:dyDescent="0.15">
      <c r="A142" s="1" t="s">
        <v>203</v>
      </c>
      <c r="B142" s="21">
        <v>38315</v>
      </c>
      <c r="C142">
        <v>49.37</v>
      </c>
      <c r="D142">
        <v>9.77</v>
      </c>
      <c r="F142" t="s">
        <v>204</v>
      </c>
      <c r="G142">
        <v>24.07</v>
      </c>
      <c r="H142">
        <v>2.9</v>
      </c>
      <c r="L142" s="2">
        <f t="shared" si="2"/>
        <v>11</v>
      </c>
      <c r="M142" s="2">
        <v>0</v>
      </c>
      <c r="N142" s="2">
        <v>2</v>
      </c>
      <c r="O142">
        <v>139.5</v>
      </c>
      <c r="P142">
        <v>167</v>
      </c>
      <c r="Q142" s="1"/>
    </row>
    <row r="143" spans="1:17" x14ac:dyDescent="0.15">
      <c r="A143" s="1" t="s">
        <v>205</v>
      </c>
      <c r="B143" s="21">
        <v>38321</v>
      </c>
      <c r="C143">
        <v>127.98</v>
      </c>
      <c r="D143">
        <v>9.01</v>
      </c>
      <c r="G143">
        <v>28.05</v>
      </c>
      <c r="H143">
        <v>7.19</v>
      </c>
      <c r="I143" s="16">
        <v>39.1</v>
      </c>
      <c r="J143" s="2" t="s">
        <v>4</v>
      </c>
      <c r="K143" s="16" t="s">
        <v>574</v>
      </c>
      <c r="L143" s="2">
        <f t="shared" si="2"/>
        <v>11</v>
      </c>
      <c r="M143" s="16">
        <v>1</v>
      </c>
      <c r="N143" s="16">
        <v>5</v>
      </c>
      <c r="O143">
        <v>158</v>
      </c>
      <c r="P143">
        <v>187</v>
      </c>
      <c r="Q143" s="17" t="s">
        <v>584</v>
      </c>
    </row>
    <row r="144" spans="1:17" x14ac:dyDescent="0.15">
      <c r="A144" s="1" t="s">
        <v>206</v>
      </c>
      <c r="B144" s="21">
        <v>38285</v>
      </c>
      <c r="C144">
        <v>117.12</v>
      </c>
      <c r="D144">
        <v>23.3</v>
      </c>
      <c r="F144">
        <v>1</v>
      </c>
      <c r="G144">
        <v>37.229999999999997</v>
      </c>
      <c r="H144">
        <v>8.6</v>
      </c>
      <c r="L144" s="2">
        <f t="shared" si="2"/>
        <v>10</v>
      </c>
      <c r="M144" s="2">
        <v>0</v>
      </c>
      <c r="N144" s="2">
        <v>3</v>
      </c>
      <c r="O144">
        <v>164</v>
      </c>
      <c r="P144">
        <v>196</v>
      </c>
      <c r="Q144" s="1"/>
    </row>
    <row r="145" spans="1:17" x14ac:dyDescent="0.15">
      <c r="A145" s="1" t="s">
        <v>207</v>
      </c>
      <c r="B145" s="21">
        <v>37933</v>
      </c>
      <c r="C145">
        <v>92.77</v>
      </c>
      <c r="D145">
        <v>11.71</v>
      </c>
      <c r="F145" t="s">
        <v>208</v>
      </c>
      <c r="G145">
        <v>37.04</v>
      </c>
      <c r="H145">
        <v>16.22</v>
      </c>
      <c r="J145" s="2" t="s">
        <v>4</v>
      </c>
      <c r="L145" s="2">
        <f t="shared" si="2"/>
        <v>11</v>
      </c>
      <c r="M145" s="2">
        <v>0</v>
      </c>
      <c r="N145" s="2">
        <v>3</v>
      </c>
      <c r="O145">
        <v>153</v>
      </c>
      <c r="P145">
        <v>179</v>
      </c>
      <c r="Q145" s="1"/>
    </row>
    <row r="146" spans="1:17" x14ac:dyDescent="0.15">
      <c r="A146" s="1" t="s">
        <v>209</v>
      </c>
      <c r="B146" s="21">
        <v>38321</v>
      </c>
      <c r="C146">
        <v>158</v>
      </c>
      <c r="D146">
        <v>10.41</v>
      </c>
      <c r="F146" t="s">
        <v>210</v>
      </c>
      <c r="G146">
        <v>33.270000000000003</v>
      </c>
      <c r="H146">
        <v>10.06</v>
      </c>
      <c r="J146" s="2" t="s">
        <v>4</v>
      </c>
      <c r="L146" s="2">
        <f t="shared" si="2"/>
        <v>11</v>
      </c>
      <c r="M146" s="2">
        <v>0</v>
      </c>
      <c r="N146" s="2">
        <v>3</v>
      </c>
      <c r="O146">
        <v>172</v>
      </c>
      <c r="P146">
        <v>200</v>
      </c>
      <c r="Q146" s="1" t="s">
        <v>211</v>
      </c>
    </row>
    <row r="147" spans="1:17" x14ac:dyDescent="0.15">
      <c r="A147" s="1" t="s">
        <v>212</v>
      </c>
      <c r="B147" s="21">
        <v>37948</v>
      </c>
      <c r="C147">
        <v>141.49</v>
      </c>
      <c r="D147" t="s">
        <v>108</v>
      </c>
      <c r="G147">
        <v>30.61</v>
      </c>
      <c r="H147">
        <v>10.11</v>
      </c>
      <c r="I147" s="2">
        <v>42.2</v>
      </c>
      <c r="J147" s="2" t="s">
        <v>4</v>
      </c>
      <c r="K147" s="2" t="s">
        <v>574</v>
      </c>
      <c r="L147" s="2">
        <f t="shared" si="2"/>
        <v>11</v>
      </c>
      <c r="M147" s="2">
        <v>1</v>
      </c>
      <c r="N147" s="2">
        <v>5</v>
      </c>
      <c r="O147">
        <v>165</v>
      </c>
      <c r="P147">
        <v>192</v>
      </c>
      <c r="Q147" s="1" t="s">
        <v>213</v>
      </c>
    </row>
    <row r="148" spans="1:17" x14ac:dyDescent="0.15">
      <c r="A148" s="1" t="s">
        <v>214</v>
      </c>
      <c r="B148" s="21">
        <v>38328</v>
      </c>
      <c r="C148">
        <v>118.15</v>
      </c>
      <c r="D148">
        <v>11.58</v>
      </c>
      <c r="F148" t="s">
        <v>215</v>
      </c>
      <c r="G148">
        <v>35.68</v>
      </c>
      <c r="H148">
        <v>12.11</v>
      </c>
      <c r="J148" s="2" t="s">
        <v>4</v>
      </c>
      <c r="L148" s="2">
        <f t="shared" si="2"/>
        <v>12</v>
      </c>
      <c r="M148" s="2">
        <v>0</v>
      </c>
      <c r="N148" s="2">
        <v>3</v>
      </c>
      <c r="O148">
        <v>167</v>
      </c>
      <c r="P148">
        <v>192</v>
      </c>
      <c r="Q148" s="1"/>
    </row>
    <row r="149" spans="1:17" x14ac:dyDescent="0.15">
      <c r="A149" s="1" t="s">
        <v>216</v>
      </c>
      <c r="B149" s="21">
        <v>37947</v>
      </c>
      <c r="C149">
        <v>113.16</v>
      </c>
      <c r="D149">
        <v>9.8699999999999992</v>
      </c>
      <c r="G149">
        <v>28.54</v>
      </c>
      <c r="H149">
        <v>8.73</v>
      </c>
      <c r="J149" s="2" t="s">
        <v>4</v>
      </c>
      <c r="L149" s="2">
        <f t="shared" si="2"/>
        <v>11</v>
      </c>
      <c r="M149" s="2">
        <v>0</v>
      </c>
      <c r="N149" s="2">
        <v>3</v>
      </c>
      <c r="O149">
        <v>164</v>
      </c>
      <c r="P149">
        <v>196</v>
      </c>
      <c r="Q149" s="1"/>
    </row>
    <row r="150" spans="1:17" x14ac:dyDescent="0.15">
      <c r="A150" s="1" t="s">
        <v>217</v>
      </c>
      <c r="B150" s="21">
        <v>37947</v>
      </c>
      <c r="C150">
        <v>114.81</v>
      </c>
      <c r="D150">
        <v>17.559999999999999</v>
      </c>
      <c r="F150" t="s">
        <v>101</v>
      </c>
      <c r="G150">
        <v>25.71</v>
      </c>
      <c r="H150">
        <v>6.19</v>
      </c>
      <c r="J150" s="2" t="s">
        <v>4</v>
      </c>
      <c r="L150" s="2">
        <f t="shared" si="2"/>
        <v>11</v>
      </c>
      <c r="M150" s="2">
        <v>0</v>
      </c>
      <c r="N150" s="2">
        <v>3</v>
      </c>
      <c r="O150">
        <v>169</v>
      </c>
      <c r="P150">
        <v>206</v>
      </c>
      <c r="Q150" s="1"/>
    </row>
    <row r="151" spans="1:17" x14ac:dyDescent="0.15">
      <c r="A151" s="1" t="s">
        <v>218</v>
      </c>
      <c r="B151" s="21">
        <v>38321</v>
      </c>
      <c r="C151">
        <v>65.040000000000006</v>
      </c>
      <c r="D151">
        <v>19.2</v>
      </c>
      <c r="F151" t="s">
        <v>101</v>
      </c>
      <c r="G151">
        <v>31.11</v>
      </c>
      <c r="H151">
        <v>7.42</v>
      </c>
      <c r="I151" s="16">
        <v>41.9</v>
      </c>
      <c r="K151" s="16" t="s">
        <v>574</v>
      </c>
      <c r="L151" s="2">
        <f t="shared" si="2"/>
        <v>11</v>
      </c>
      <c r="M151" s="16">
        <v>1</v>
      </c>
      <c r="N151" s="16">
        <v>5</v>
      </c>
      <c r="O151">
        <v>150</v>
      </c>
      <c r="P151">
        <v>174</v>
      </c>
      <c r="Q151" s="17" t="s">
        <v>23</v>
      </c>
    </row>
    <row r="152" spans="1:17" x14ac:dyDescent="0.15">
      <c r="A152" s="1" t="s">
        <v>219</v>
      </c>
      <c r="B152" s="21">
        <v>38321</v>
      </c>
      <c r="C152">
        <v>83.57</v>
      </c>
      <c r="D152">
        <v>8.68</v>
      </c>
      <c r="F152" t="s">
        <v>220</v>
      </c>
      <c r="G152">
        <v>29.64</v>
      </c>
      <c r="H152">
        <v>11.98</v>
      </c>
      <c r="J152" s="2" t="s">
        <v>4</v>
      </c>
      <c r="L152" s="2">
        <f t="shared" si="2"/>
        <v>11</v>
      </c>
      <c r="M152" s="2">
        <v>0</v>
      </c>
      <c r="N152" s="2">
        <v>3</v>
      </c>
      <c r="O152">
        <v>149</v>
      </c>
      <c r="P152">
        <v>174</v>
      </c>
      <c r="Q152" s="1"/>
    </row>
    <row r="153" spans="1:17" x14ac:dyDescent="0.15">
      <c r="A153" s="1" t="s">
        <v>221</v>
      </c>
      <c r="B153" s="21">
        <v>38328</v>
      </c>
      <c r="C153">
        <v>48.72</v>
      </c>
      <c r="D153">
        <v>8.15</v>
      </c>
      <c r="G153">
        <v>11.91</v>
      </c>
      <c r="H153">
        <v>0.87</v>
      </c>
      <c r="J153" s="2" t="s">
        <v>4</v>
      </c>
      <c r="L153" s="2">
        <f t="shared" si="2"/>
        <v>12</v>
      </c>
      <c r="M153" s="2">
        <v>0</v>
      </c>
      <c r="N153" s="2">
        <v>1</v>
      </c>
      <c r="O153">
        <v>137</v>
      </c>
      <c r="P153">
        <v>161</v>
      </c>
      <c r="Q153" s="1"/>
    </row>
    <row r="154" spans="1:17" x14ac:dyDescent="0.15">
      <c r="A154" s="1" t="s">
        <v>222</v>
      </c>
      <c r="B154" s="21">
        <v>37933</v>
      </c>
      <c r="C154">
        <v>139</v>
      </c>
      <c r="D154">
        <v>11.75</v>
      </c>
      <c r="F154" t="s">
        <v>223</v>
      </c>
      <c r="G154">
        <v>30.89</v>
      </c>
      <c r="H154">
        <v>10.83</v>
      </c>
      <c r="J154" s="2" t="s">
        <v>4</v>
      </c>
      <c r="L154" s="2">
        <f t="shared" si="2"/>
        <v>11</v>
      </c>
      <c r="M154" s="2">
        <v>0</v>
      </c>
      <c r="N154" s="2">
        <v>3</v>
      </c>
      <c r="O154">
        <v>170</v>
      </c>
      <c r="P154">
        <v>210</v>
      </c>
      <c r="Q154" s="1" t="s">
        <v>62</v>
      </c>
    </row>
    <row r="155" spans="1:17" x14ac:dyDescent="0.15">
      <c r="A155" s="1" t="s">
        <v>224</v>
      </c>
      <c r="B155" s="21">
        <v>38328</v>
      </c>
      <c r="C155">
        <v>64.510000000000005</v>
      </c>
      <c r="D155">
        <v>8.14</v>
      </c>
      <c r="G155">
        <v>23.41</v>
      </c>
      <c r="H155">
        <v>3.87</v>
      </c>
      <c r="J155" s="2" t="s">
        <v>4</v>
      </c>
      <c r="L155" s="2">
        <f t="shared" si="2"/>
        <v>12</v>
      </c>
      <c r="M155" s="2">
        <v>0</v>
      </c>
      <c r="N155" s="2">
        <v>2</v>
      </c>
      <c r="O155">
        <v>154</v>
      </c>
      <c r="P155">
        <v>186</v>
      </c>
      <c r="Q155" s="1"/>
    </row>
    <row r="156" spans="1:17" x14ac:dyDescent="0.15">
      <c r="A156" s="1" t="s">
        <v>225</v>
      </c>
      <c r="B156" s="21">
        <v>37948</v>
      </c>
      <c r="C156">
        <v>153</v>
      </c>
      <c r="D156">
        <v>8.8800000000000008</v>
      </c>
      <c r="F156" t="s">
        <v>226</v>
      </c>
      <c r="G156">
        <v>30.81</v>
      </c>
      <c r="H156">
        <v>7.34</v>
      </c>
      <c r="J156" s="2" t="s">
        <v>4</v>
      </c>
      <c r="L156" s="2">
        <f t="shared" si="2"/>
        <v>11</v>
      </c>
      <c r="M156" s="2">
        <v>0</v>
      </c>
      <c r="N156" s="2">
        <v>3</v>
      </c>
      <c r="O156">
        <v>167</v>
      </c>
      <c r="P156">
        <v>196</v>
      </c>
      <c r="Q156" s="1" t="s">
        <v>62</v>
      </c>
    </row>
    <row r="157" spans="1:17" x14ac:dyDescent="0.15">
      <c r="A157" s="1" t="s">
        <v>227</v>
      </c>
      <c r="B157" s="21">
        <v>37919</v>
      </c>
      <c r="C157">
        <v>69.69</v>
      </c>
      <c r="D157">
        <v>5.05</v>
      </c>
      <c r="G157">
        <v>30.01</v>
      </c>
      <c r="H157">
        <v>11.16</v>
      </c>
      <c r="I157" s="2">
        <v>25</v>
      </c>
      <c r="K157" s="2" t="s">
        <v>574</v>
      </c>
      <c r="L157" s="2">
        <f t="shared" si="2"/>
        <v>10</v>
      </c>
      <c r="M157" s="2">
        <v>1</v>
      </c>
      <c r="N157" s="2">
        <v>5</v>
      </c>
      <c r="O157">
        <v>158</v>
      </c>
      <c r="P157">
        <v>196</v>
      </c>
      <c r="Q157" s="1" t="s">
        <v>228</v>
      </c>
    </row>
    <row r="158" spans="1:17" x14ac:dyDescent="0.15">
      <c r="A158" s="1" t="s">
        <v>229</v>
      </c>
      <c r="B158" s="21">
        <v>38327</v>
      </c>
      <c r="C158">
        <v>44.67</v>
      </c>
      <c r="D158">
        <v>8.68</v>
      </c>
      <c r="G158">
        <v>14.01</v>
      </c>
      <c r="H158">
        <v>0.55000000000000004</v>
      </c>
      <c r="J158" s="2" t="s">
        <v>4</v>
      </c>
      <c r="L158" s="2">
        <f t="shared" si="2"/>
        <v>12</v>
      </c>
      <c r="M158" s="2">
        <v>0</v>
      </c>
      <c r="N158" s="2">
        <v>1</v>
      </c>
      <c r="O158">
        <v>150</v>
      </c>
      <c r="P158">
        <v>183</v>
      </c>
      <c r="Q158" s="1"/>
    </row>
    <row r="159" spans="1:17" x14ac:dyDescent="0.15">
      <c r="A159" s="1" t="s">
        <v>224</v>
      </c>
      <c r="B159" s="21">
        <v>38328</v>
      </c>
      <c r="G159">
        <v>24.72</v>
      </c>
      <c r="H159">
        <v>4.68</v>
      </c>
      <c r="J159" s="2" t="s">
        <v>4</v>
      </c>
      <c r="L159" s="2">
        <f t="shared" si="2"/>
        <v>12</v>
      </c>
      <c r="M159" s="2">
        <v>0</v>
      </c>
      <c r="N159" s="2">
        <v>2</v>
      </c>
      <c r="O159">
        <v>154</v>
      </c>
      <c r="P159">
        <v>186</v>
      </c>
      <c r="Q159" s="1"/>
    </row>
    <row r="160" spans="1:17" x14ac:dyDescent="0.15">
      <c r="A160" s="1" t="s">
        <v>230</v>
      </c>
      <c r="B160" s="21">
        <v>37875</v>
      </c>
      <c r="C160">
        <v>70.400000000000006</v>
      </c>
      <c r="D160">
        <v>9.65</v>
      </c>
      <c r="F160" t="s">
        <v>231</v>
      </c>
      <c r="G160">
        <v>25.37</v>
      </c>
      <c r="H160">
        <v>8.99</v>
      </c>
      <c r="J160" s="2" t="s">
        <v>4</v>
      </c>
      <c r="L160" s="2">
        <f t="shared" si="2"/>
        <v>9</v>
      </c>
      <c r="M160" s="2">
        <v>0</v>
      </c>
      <c r="N160" s="2">
        <v>3</v>
      </c>
      <c r="O160">
        <v>164</v>
      </c>
      <c r="P160">
        <v>199</v>
      </c>
      <c r="Q160" s="1"/>
    </row>
    <row r="161" spans="1:17" x14ac:dyDescent="0.15">
      <c r="A161" s="1" t="s">
        <v>232</v>
      </c>
      <c r="B161" s="21">
        <v>37879</v>
      </c>
      <c r="C161">
        <v>63.32</v>
      </c>
      <c r="D161">
        <v>7.42</v>
      </c>
      <c r="G161">
        <v>28.84</v>
      </c>
      <c r="H161">
        <v>9.25</v>
      </c>
      <c r="J161" s="2" t="s">
        <v>4</v>
      </c>
      <c r="L161" s="2">
        <f t="shared" si="2"/>
        <v>9</v>
      </c>
      <c r="M161" s="2">
        <v>0</v>
      </c>
      <c r="N161" s="2">
        <v>3</v>
      </c>
      <c r="O161">
        <v>165</v>
      </c>
      <c r="P161">
        <v>200</v>
      </c>
      <c r="Q161" s="1"/>
    </row>
    <row r="162" spans="1:17" x14ac:dyDescent="0.15">
      <c r="A162" s="1" t="s">
        <v>233</v>
      </c>
      <c r="B162" s="21">
        <v>37867</v>
      </c>
      <c r="C162">
        <v>198</v>
      </c>
      <c r="D162">
        <v>8.17</v>
      </c>
      <c r="G162">
        <v>29.53</v>
      </c>
      <c r="H162">
        <v>9.06</v>
      </c>
      <c r="J162" s="2" t="s">
        <v>4</v>
      </c>
      <c r="L162" s="2">
        <f t="shared" si="2"/>
        <v>9</v>
      </c>
      <c r="M162" s="2">
        <v>0</v>
      </c>
      <c r="N162" s="2">
        <v>3</v>
      </c>
      <c r="O162">
        <v>173</v>
      </c>
      <c r="P162">
        <v>210</v>
      </c>
      <c r="Q162" s="1" t="s">
        <v>62</v>
      </c>
    </row>
    <row r="163" spans="1:17" x14ac:dyDescent="0.15">
      <c r="A163" s="1" t="s">
        <v>234</v>
      </c>
      <c r="B163" s="21">
        <v>37874</v>
      </c>
      <c r="C163">
        <v>128.61000000000001</v>
      </c>
      <c r="D163">
        <v>9</v>
      </c>
      <c r="G163">
        <v>30.66</v>
      </c>
      <c r="H163">
        <v>9.75</v>
      </c>
      <c r="J163" s="2" t="s">
        <v>4</v>
      </c>
      <c r="L163" s="2">
        <f t="shared" si="2"/>
        <v>9</v>
      </c>
      <c r="M163" s="2">
        <v>0</v>
      </c>
      <c r="N163" s="2">
        <v>3</v>
      </c>
      <c r="O163">
        <v>165</v>
      </c>
      <c r="P163">
        <v>200</v>
      </c>
      <c r="Q163" s="1"/>
    </row>
    <row r="164" spans="1:17" x14ac:dyDescent="0.15">
      <c r="A164" s="1" t="s">
        <v>235</v>
      </c>
      <c r="B164" s="21">
        <v>37875</v>
      </c>
      <c r="C164">
        <v>57.77</v>
      </c>
      <c r="D164">
        <v>10.59</v>
      </c>
      <c r="G164">
        <v>27.52</v>
      </c>
      <c r="H164">
        <v>7.47</v>
      </c>
      <c r="J164" s="2" t="s">
        <v>4</v>
      </c>
      <c r="L164" s="2">
        <f t="shared" si="2"/>
        <v>9</v>
      </c>
      <c r="M164" s="2">
        <v>0</v>
      </c>
      <c r="N164" s="2">
        <v>3</v>
      </c>
      <c r="O164">
        <v>155</v>
      </c>
      <c r="P164">
        <v>190</v>
      </c>
      <c r="Q164" s="1"/>
    </row>
    <row r="165" spans="1:17" x14ac:dyDescent="0.15">
      <c r="A165" s="1" t="s">
        <v>236</v>
      </c>
      <c r="B165" s="21">
        <v>38254</v>
      </c>
      <c r="C165">
        <v>24.37</v>
      </c>
      <c r="G165">
        <v>10.09</v>
      </c>
      <c r="H165">
        <v>0.26</v>
      </c>
      <c r="J165" s="2" t="s">
        <v>4</v>
      </c>
      <c r="L165" s="2">
        <f t="shared" si="2"/>
        <v>9</v>
      </c>
      <c r="M165" s="2">
        <v>0</v>
      </c>
      <c r="N165" s="2">
        <v>1</v>
      </c>
      <c r="O165">
        <v>116</v>
      </c>
      <c r="P165">
        <v>143</v>
      </c>
      <c r="Q165" s="1"/>
    </row>
    <row r="166" spans="1:17" x14ac:dyDescent="0.15">
      <c r="A166" s="1" t="s">
        <v>237</v>
      </c>
      <c r="B166" s="21">
        <v>37874</v>
      </c>
      <c r="C166">
        <v>60.78</v>
      </c>
      <c r="D166">
        <v>16.29</v>
      </c>
      <c r="E166">
        <v>14.07</v>
      </c>
      <c r="F166" t="s">
        <v>121</v>
      </c>
      <c r="G166">
        <v>37.270000000000003</v>
      </c>
      <c r="H166">
        <v>22.88</v>
      </c>
      <c r="J166" s="2" t="s">
        <v>4</v>
      </c>
      <c r="L166" s="2">
        <f t="shared" si="2"/>
        <v>9</v>
      </c>
      <c r="M166" s="2">
        <v>0</v>
      </c>
      <c r="N166" s="2">
        <v>3</v>
      </c>
      <c r="O166">
        <v>160</v>
      </c>
      <c r="P166">
        <v>194</v>
      </c>
      <c r="Q166" s="1"/>
    </row>
    <row r="167" spans="1:17" x14ac:dyDescent="0.15">
      <c r="A167" s="1" t="s">
        <v>238</v>
      </c>
      <c r="B167" s="21">
        <v>37867</v>
      </c>
      <c r="C167">
        <v>53.78</v>
      </c>
      <c r="D167">
        <v>8.17</v>
      </c>
      <c r="E167">
        <v>7.74</v>
      </c>
      <c r="G167">
        <v>14.19</v>
      </c>
      <c r="H167">
        <v>1.41</v>
      </c>
      <c r="J167" s="2" t="s">
        <v>4</v>
      </c>
      <c r="L167" s="2">
        <f t="shared" si="2"/>
        <v>9</v>
      </c>
      <c r="M167" s="2">
        <v>0</v>
      </c>
      <c r="N167" s="2">
        <v>3</v>
      </c>
      <c r="O167">
        <v>184</v>
      </c>
      <c r="P167">
        <v>223</v>
      </c>
      <c r="Q167" s="1" t="s">
        <v>239</v>
      </c>
    </row>
    <row r="168" spans="1:17" x14ac:dyDescent="0.15">
      <c r="A168" s="1" t="s">
        <v>240</v>
      </c>
      <c r="B168" s="21">
        <v>37874</v>
      </c>
      <c r="C168">
        <v>143</v>
      </c>
      <c r="D168">
        <v>5.4</v>
      </c>
      <c r="G168">
        <v>28.54</v>
      </c>
      <c r="H168">
        <v>7.46</v>
      </c>
      <c r="J168" s="2" t="s">
        <v>4</v>
      </c>
      <c r="L168" s="2">
        <f t="shared" si="2"/>
        <v>9</v>
      </c>
      <c r="M168" s="2">
        <v>0</v>
      </c>
      <c r="N168" s="2">
        <v>3</v>
      </c>
      <c r="O168">
        <v>170</v>
      </c>
      <c r="P168">
        <v>208</v>
      </c>
      <c r="Q168" s="1" t="s">
        <v>62</v>
      </c>
    </row>
    <row r="169" spans="1:17" x14ac:dyDescent="0.15">
      <c r="A169" s="1" t="s">
        <v>241</v>
      </c>
      <c r="B169" s="21">
        <v>37919</v>
      </c>
      <c r="C169">
        <v>91.01</v>
      </c>
      <c r="D169">
        <v>5.58</v>
      </c>
      <c r="G169">
        <v>32.979999999999997</v>
      </c>
      <c r="H169">
        <v>9.69</v>
      </c>
      <c r="I169" s="2">
        <v>31</v>
      </c>
      <c r="J169" s="2" t="s">
        <v>4</v>
      </c>
      <c r="K169" s="2" t="s">
        <v>574</v>
      </c>
      <c r="L169" s="2">
        <f t="shared" si="2"/>
        <v>10</v>
      </c>
      <c r="M169" s="2">
        <v>1</v>
      </c>
      <c r="N169" s="2">
        <v>5</v>
      </c>
      <c r="O169">
        <v>169.5</v>
      </c>
      <c r="P169">
        <v>197.5</v>
      </c>
      <c r="Q169" s="1" t="s">
        <v>242</v>
      </c>
    </row>
    <row r="170" spans="1:17" x14ac:dyDescent="0.15">
      <c r="A170" s="1" t="s">
        <v>243</v>
      </c>
      <c r="B170" s="21">
        <v>37919</v>
      </c>
      <c r="C170">
        <v>183.5</v>
      </c>
      <c r="D170">
        <v>8.7200000000000006</v>
      </c>
      <c r="G170">
        <v>31.06</v>
      </c>
      <c r="H170">
        <v>9.42</v>
      </c>
      <c r="J170" s="2" t="s">
        <v>4</v>
      </c>
      <c r="L170" s="2">
        <f t="shared" si="2"/>
        <v>10</v>
      </c>
      <c r="M170" s="2">
        <v>0</v>
      </c>
      <c r="N170" s="2">
        <v>3</v>
      </c>
      <c r="O170">
        <v>164</v>
      </c>
      <c r="P170">
        <v>210</v>
      </c>
      <c r="Q170" s="1" t="s">
        <v>62</v>
      </c>
    </row>
    <row r="171" spans="1:17" x14ac:dyDescent="0.15">
      <c r="A171" s="1" t="s">
        <v>244</v>
      </c>
      <c r="B171" s="21">
        <v>37867</v>
      </c>
      <c r="C171">
        <v>102.07</v>
      </c>
      <c r="D171">
        <v>7.36</v>
      </c>
      <c r="G171">
        <v>34.08</v>
      </c>
      <c r="H171">
        <v>10.45</v>
      </c>
      <c r="L171" s="2">
        <f t="shared" si="2"/>
        <v>9</v>
      </c>
      <c r="M171" s="2">
        <v>0</v>
      </c>
      <c r="N171" s="2">
        <v>3</v>
      </c>
      <c r="O171">
        <v>163</v>
      </c>
      <c r="P171">
        <v>195</v>
      </c>
      <c r="Q171" s="1"/>
    </row>
    <row r="172" spans="1:17" x14ac:dyDescent="0.15">
      <c r="A172" s="1" t="s">
        <v>245</v>
      </c>
      <c r="B172" s="21">
        <v>37919</v>
      </c>
      <c r="C172">
        <v>116.86</v>
      </c>
      <c r="D172">
        <v>7.33</v>
      </c>
      <c r="G172">
        <v>28.38</v>
      </c>
      <c r="H172">
        <v>6.35</v>
      </c>
      <c r="J172" s="2" t="s">
        <v>4</v>
      </c>
      <c r="L172" s="2">
        <f t="shared" si="2"/>
        <v>10</v>
      </c>
      <c r="M172" s="2">
        <v>0</v>
      </c>
      <c r="N172" s="2">
        <v>3</v>
      </c>
      <c r="O172">
        <v>160</v>
      </c>
      <c r="P172">
        <v>196</v>
      </c>
      <c r="Q172" s="1"/>
    </row>
    <row r="173" spans="1:17" x14ac:dyDescent="0.15">
      <c r="A173" s="1" t="s">
        <v>246</v>
      </c>
      <c r="B173" s="21">
        <v>37875</v>
      </c>
      <c r="C173">
        <v>53.85</v>
      </c>
      <c r="D173">
        <v>8.0399999999999991</v>
      </c>
      <c r="G173">
        <v>19.690000000000001</v>
      </c>
      <c r="H173">
        <v>3.99</v>
      </c>
      <c r="J173" s="2" t="s">
        <v>4</v>
      </c>
      <c r="L173" s="2">
        <f t="shared" si="2"/>
        <v>9</v>
      </c>
      <c r="M173" s="2">
        <v>0</v>
      </c>
      <c r="N173" s="2">
        <v>1</v>
      </c>
      <c r="O173">
        <v>153</v>
      </c>
      <c r="P173">
        <v>188</v>
      </c>
      <c r="Q173" s="1"/>
    </row>
    <row r="174" spans="1:17" x14ac:dyDescent="0.15">
      <c r="A174" s="1" t="s">
        <v>247</v>
      </c>
      <c r="B174" s="21">
        <v>37879</v>
      </c>
      <c r="C174">
        <v>34.65</v>
      </c>
      <c r="D174">
        <v>6.43</v>
      </c>
      <c r="G174">
        <v>20.03</v>
      </c>
      <c r="H174">
        <v>2.6</v>
      </c>
      <c r="J174" s="2" t="s">
        <v>4</v>
      </c>
      <c r="L174" s="2">
        <f t="shared" si="2"/>
        <v>9</v>
      </c>
      <c r="M174" s="2">
        <v>0</v>
      </c>
      <c r="N174" s="2">
        <v>2</v>
      </c>
      <c r="O174">
        <v>152</v>
      </c>
      <c r="P174">
        <v>188</v>
      </c>
      <c r="Q174" s="1"/>
    </row>
    <row r="175" spans="1:17" x14ac:dyDescent="0.15">
      <c r="A175" s="1" t="s">
        <v>248</v>
      </c>
      <c r="B175" s="21">
        <v>38254</v>
      </c>
      <c r="C175">
        <v>51.55</v>
      </c>
      <c r="D175" t="s">
        <v>108</v>
      </c>
      <c r="H175"/>
      <c r="L175" s="2">
        <f t="shared" si="2"/>
        <v>9</v>
      </c>
      <c r="M175" s="2">
        <v>0</v>
      </c>
      <c r="N175" s="2"/>
      <c r="O175">
        <v>143</v>
      </c>
      <c r="P175">
        <v>174</v>
      </c>
      <c r="Q175" s="1"/>
    </row>
    <row r="176" spans="1:17" x14ac:dyDescent="0.15">
      <c r="A176" s="1" t="s">
        <v>249</v>
      </c>
      <c r="B176" s="21">
        <v>37874</v>
      </c>
      <c r="C176">
        <v>92.41</v>
      </c>
      <c r="D176">
        <v>8.61</v>
      </c>
      <c r="F176">
        <v>10</v>
      </c>
      <c r="G176">
        <v>30.2</v>
      </c>
      <c r="H176">
        <v>10.06</v>
      </c>
      <c r="J176" s="2" t="s">
        <v>4</v>
      </c>
      <c r="L176" s="2">
        <f t="shared" si="2"/>
        <v>9</v>
      </c>
      <c r="M176" s="2">
        <v>0</v>
      </c>
      <c r="N176" s="2">
        <v>3</v>
      </c>
      <c r="O176">
        <v>167</v>
      </c>
      <c r="P176">
        <v>202</v>
      </c>
      <c r="Q176" s="1"/>
    </row>
    <row r="177" spans="1:17" x14ac:dyDescent="0.15">
      <c r="A177" s="1" t="s">
        <v>250</v>
      </c>
      <c r="B177" s="21">
        <v>37913</v>
      </c>
      <c r="C177">
        <v>151.30000000000001</v>
      </c>
      <c r="D177">
        <v>8.27</v>
      </c>
      <c r="G177">
        <v>30.66</v>
      </c>
      <c r="H177">
        <v>9.3800000000000008</v>
      </c>
      <c r="J177" s="2" t="s">
        <v>4</v>
      </c>
      <c r="L177" s="2">
        <f t="shared" si="2"/>
        <v>10</v>
      </c>
      <c r="M177" s="2">
        <v>0</v>
      </c>
      <c r="N177" s="2">
        <v>3</v>
      </c>
      <c r="O177">
        <v>166</v>
      </c>
      <c r="P177">
        <v>205</v>
      </c>
      <c r="Q177" s="1"/>
    </row>
    <row r="178" spans="1:17" x14ac:dyDescent="0.15">
      <c r="A178" s="1" t="s">
        <v>251</v>
      </c>
      <c r="B178" s="21">
        <v>37912</v>
      </c>
      <c r="C178">
        <v>98.27</v>
      </c>
      <c r="D178">
        <v>6.57</v>
      </c>
      <c r="E178">
        <v>7.18</v>
      </c>
      <c r="G178">
        <v>29.01</v>
      </c>
      <c r="H178">
        <v>8.06</v>
      </c>
      <c r="J178" s="2" t="s">
        <v>4</v>
      </c>
      <c r="L178" s="2">
        <f t="shared" si="2"/>
        <v>10</v>
      </c>
      <c r="M178" s="2">
        <v>0</v>
      </c>
      <c r="N178" s="2">
        <v>3</v>
      </c>
      <c r="O178">
        <v>164</v>
      </c>
      <c r="P178">
        <v>195</v>
      </c>
      <c r="Q178" s="1"/>
    </row>
    <row r="179" spans="1:17" x14ac:dyDescent="0.15">
      <c r="A179" s="1" t="s">
        <v>252</v>
      </c>
      <c r="B179" s="21">
        <v>37717</v>
      </c>
      <c r="C179">
        <v>121.06</v>
      </c>
      <c r="D179">
        <v>9.34</v>
      </c>
      <c r="G179">
        <v>28.01</v>
      </c>
      <c r="H179">
        <v>9.4</v>
      </c>
      <c r="I179" s="2">
        <v>57</v>
      </c>
      <c r="J179" s="2" t="s">
        <v>4</v>
      </c>
      <c r="K179" s="2" t="s">
        <v>574</v>
      </c>
      <c r="L179" s="2">
        <f t="shared" si="2"/>
        <v>4</v>
      </c>
      <c r="M179" s="2">
        <v>1</v>
      </c>
      <c r="N179" s="2">
        <v>5</v>
      </c>
      <c r="O179">
        <v>171</v>
      </c>
      <c r="P179">
        <v>213</v>
      </c>
      <c r="Q179" s="1" t="s">
        <v>253</v>
      </c>
    </row>
    <row r="180" spans="1:17" x14ac:dyDescent="0.15">
      <c r="A180" s="1" t="s">
        <v>254</v>
      </c>
      <c r="B180" s="21">
        <v>37717</v>
      </c>
      <c r="C180">
        <v>69.23</v>
      </c>
      <c r="D180">
        <v>6.29</v>
      </c>
      <c r="G180">
        <v>20.45</v>
      </c>
      <c r="H180">
        <v>4.53</v>
      </c>
      <c r="L180" s="2">
        <f t="shared" si="2"/>
        <v>4</v>
      </c>
      <c r="M180" s="2">
        <v>0</v>
      </c>
      <c r="N180" s="2">
        <v>2</v>
      </c>
      <c r="O180">
        <v>148</v>
      </c>
      <c r="P180">
        <v>183</v>
      </c>
      <c r="Q180" s="1"/>
    </row>
    <row r="181" spans="1:17" x14ac:dyDescent="0.15">
      <c r="A181" s="1" t="s">
        <v>255</v>
      </c>
      <c r="B181" s="21">
        <v>37716</v>
      </c>
      <c r="C181">
        <v>82.84</v>
      </c>
      <c r="D181">
        <v>10.45</v>
      </c>
      <c r="G181">
        <v>29.02</v>
      </c>
      <c r="H181">
        <v>27.67</v>
      </c>
      <c r="J181" s="2" t="s">
        <v>4</v>
      </c>
      <c r="L181" s="2">
        <f t="shared" si="2"/>
        <v>4</v>
      </c>
      <c r="M181" s="2">
        <v>0</v>
      </c>
      <c r="N181" s="2">
        <v>3</v>
      </c>
      <c r="O181">
        <v>172</v>
      </c>
      <c r="P181">
        <v>207</v>
      </c>
      <c r="Q181" s="1"/>
    </row>
    <row r="182" spans="1:17" x14ac:dyDescent="0.15">
      <c r="A182" s="1" t="s">
        <v>256</v>
      </c>
      <c r="B182" s="21">
        <v>38094</v>
      </c>
      <c r="C182">
        <v>35.36</v>
      </c>
      <c r="D182">
        <v>8.18</v>
      </c>
      <c r="G182">
        <v>14.67</v>
      </c>
      <c r="H182">
        <v>1.41</v>
      </c>
      <c r="J182" s="2" t="s">
        <v>4</v>
      </c>
      <c r="L182" s="2">
        <f t="shared" si="2"/>
        <v>4</v>
      </c>
      <c r="M182" s="2">
        <v>0</v>
      </c>
      <c r="N182" s="2">
        <v>1</v>
      </c>
      <c r="O182">
        <v>145</v>
      </c>
      <c r="P182">
        <v>174</v>
      </c>
      <c r="Q182" s="1"/>
    </row>
    <row r="183" spans="1:17" x14ac:dyDescent="0.15">
      <c r="A183" s="1" t="s">
        <v>257</v>
      </c>
      <c r="B183" s="21">
        <v>38104</v>
      </c>
      <c r="C183">
        <v>130.02000000000001</v>
      </c>
      <c r="D183">
        <v>12.98</v>
      </c>
      <c r="F183" t="s">
        <v>258</v>
      </c>
      <c r="G183">
        <v>29.32</v>
      </c>
      <c r="H183">
        <v>8.35</v>
      </c>
      <c r="J183" s="2" t="s">
        <v>4</v>
      </c>
      <c r="L183" s="2">
        <f t="shared" si="2"/>
        <v>4</v>
      </c>
      <c r="M183" s="2">
        <v>0</v>
      </c>
      <c r="N183" s="2">
        <v>3</v>
      </c>
      <c r="O183">
        <v>156</v>
      </c>
      <c r="P183">
        <v>202</v>
      </c>
      <c r="Q183" s="1"/>
    </row>
    <row r="184" spans="1:17" x14ac:dyDescent="0.15">
      <c r="A184" s="1" t="s">
        <v>259</v>
      </c>
      <c r="B184" s="21">
        <v>37724</v>
      </c>
      <c r="C184">
        <v>276</v>
      </c>
      <c r="D184">
        <v>26.06</v>
      </c>
      <c r="E184">
        <v>23.16</v>
      </c>
      <c r="F184">
        <v>13</v>
      </c>
      <c r="H184"/>
      <c r="L184" s="2">
        <f t="shared" si="2"/>
        <v>4</v>
      </c>
      <c r="M184" s="2">
        <v>0</v>
      </c>
      <c r="N184" s="2">
        <v>3</v>
      </c>
      <c r="O184">
        <v>165</v>
      </c>
      <c r="P184">
        <v>193</v>
      </c>
      <c r="Q184" s="1" t="s">
        <v>62</v>
      </c>
    </row>
    <row r="185" spans="1:17" x14ac:dyDescent="0.15">
      <c r="A185" s="1" t="s">
        <v>260</v>
      </c>
      <c r="B185" s="21">
        <v>38094</v>
      </c>
      <c r="C185">
        <v>78.83</v>
      </c>
      <c r="D185">
        <v>5.88</v>
      </c>
      <c r="G185">
        <v>19.63</v>
      </c>
      <c r="H185">
        <v>3.23</v>
      </c>
      <c r="J185" s="2" t="s">
        <v>4</v>
      </c>
      <c r="L185" s="2">
        <f t="shared" si="2"/>
        <v>4</v>
      </c>
      <c r="M185" s="2">
        <v>0</v>
      </c>
      <c r="N185" s="2">
        <v>3</v>
      </c>
      <c r="O185">
        <v>154</v>
      </c>
      <c r="P185">
        <v>183</v>
      </c>
      <c r="Q185" s="1"/>
    </row>
    <row r="186" spans="1:17" x14ac:dyDescent="0.15">
      <c r="A186" s="1" t="s">
        <v>261</v>
      </c>
      <c r="B186" s="21">
        <v>37724</v>
      </c>
      <c r="C186">
        <v>198</v>
      </c>
      <c r="D186">
        <v>22.25</v>
      </c>
      <c r="F186">
        <v>12</v>
      </c>
      <c r="H186"/>
      <c r="L186" s="2">
        <f t="shared" si="2"/>
        <v>4</v>
      </c>
      <c r="M186" s="2">
        <v>0</v>
      </c>
      <c r="N186" s="2">
        <v>3</v>
      </c>
      <c r="O186">
        <v>158</v>
      </c>
      <c r="P186">
        <v>183</v>
      </c>
      <c r="Q186" s="1" t="s">
        <v>62</v>
      </c>
    </row>
    <row r="187" spans="1:17" x14ac:dyDescent="0.15">
      <c r="A187" s="1" t="s">
        <v>262</v>
      </c>
      <c r="B187" s="21">
        <v>37724</v>
      </c>
      <c r="C187">
        <v>108</v>
      </c>
      <c r="D187">
        <v>12.57</v>
      </c>
      <c r="G187">
        <v>32.97</v>
      </c>
      <c r="H187">
        <v>10.029999999999999</v>
      </c>
      <c r="J187" s="2" t="s">
        <v>4</v>
      </c>
      <c r="L187" s="2">
        <f t="shared" si="2"/>
        <v>4</v>
      </c>
      <c r="M187" s="2">
        <v>0</v>
      </c>
      <c r="N187" s="2">
        <v>3</v>
      </c>
      <c r="O187">
        <v>172</v>
      </c>
      <c r="P187">
        <v>201</v>
      </c>
      <c r="Q187" s="1"/>
    </row>
    <row r="188" spans="1:17" x14ac:dyDescent="0.15">
      <c r="A188" s="1" t="s">
        <v>263</v>
      </c>
      <c r="B188" s="21">
        <v>37715</v>
      </c>
      <c r="C188">
        <v>59.2</v>
      </c>
      <c r="D188">
        <v>4.54</v>
      </c>
      <c r="G188">
        <v>27.38</v>
      </c>
      <c r="H188">
        <v>7.9</v>
      </c>
      <c r="J188" s="2" t="s">
        <v>4</v>
      </c>
      <c r="L188" s="2">
        <f t="shared" si="2"/>
        <v>4</v>
      </c>
      <c r="M188" s="2">
        <v>0</v>
      </c>
      <c r="N188" s="2">
        <v>3</v>
      </c>
      <c r="O188">
        <v>153</v>
      </c>
      <c r="P188">
        <v>192</v>
      </c>
      <c r="Q188" s="1"/>
    </row>
    <row r="189" spans="1:17" x14ac:dyDescent="0.15">
      <c r="A189" s="1" t="s">
        <v>264</v>
      </c>
      <c r="B189" s="21">
        <v>37724</v>
      </c>
      <c r="C189">
        <v>58.02</v>
      </c>
      <c r="D189">
        <v>7.96</v>
      </c>
      <c r="H189"/>
      <c r="L189" s="2">
        <f t="shared" si="2"/>
        <v>4</v>
      </c>
      <c r="M189" s="2">
        <v>0</v>
      </c>
      <c r="N189" s="2"/>
      <c r="O189">
        <v>150</v>
      </c>
      <c r="P189">
        <v>166</v>
      </c>
      <c r="Q189" s="1"/>
    </row>
    <row r="190" spans="1:17" x14ac:dyDescent="0.15">
      <c r="A190" s="1" t="s">
        <v>259</v>
      </c>
      <c r="B190" s="21">
        <v>37724</v>
      </c>
      <c r="G190">
        <v>33.340000000000003</v>
      </c>
      <c r="H190">
        <v>21.28</v>
      </c>
      <c r="J190" s="2" t="s">
        <v>4</v>
      </c>
      <c r="L190" s="2">
        <f t="shared" si="2"/>
        <v>4</v>
      </c>
      <c r="M190" s="2">
        <v>0</v>
      </c>
      <c r="N190" s="2">
        <v>3</v>
      </c>
      <c r="O190">
        <v>165</v>
      </c>
      <c r="P190">
        <v>193</v>
      </c>
      <c r="Q190" s="1"/>
    </row>
    <row r="191" spans="1:17" x14ac:dyDescent="0.15">
      <c r="A191" s="1" t="s">
        <v>265</v>
      </c>
      <c r="B191" s="21">
        <v>37716</v>
      </c>
      <c r="C191">
        <v>107.42</v>
      </c>
      <c r="D191">
        <v>6.97</v>
      </c>
      <c r="G191">
        <v>28.55</v>
      </c>
      <c r="H191">
        <v>10.199999999999999</v>
      </c>
      <c r="I191" s="2">
        <v>53</v>
      </c>
      <c r="J191" s="2" t="s">
        <v>4</v>
      </c>
      <c r="K191" s="2" t="s">
        <v>574</v>
      </c>
      <c r="L191" s="2">
        <f t="shared" si="2"/>
        <v>4</v>
      </c>
      <c r="M191" s="2">
        <v>1</v>
      </c>
      <c r="N191" s="2">
        <v>5</v>
      </c>
      <c r="O191">
        <v>165</v>
      </c>
      <c r="P191">
        <v>204</v>
      </c>
      <c r="Q191" s="1" t="s">
        <v>266</v>
      </c>
    </row>
    <row r="192" spans="1:17" x14ac:dyDescent="0.15">
      <c r="A192" s="1" t="s">
        <v>267</v>
      </c>
      <c r="B192" s="21">
        <v>38472</v>
      </c>
      <c r="G192">
        <v>43.54</v>
      </c>
      <c r="H192">
        <v>16.5</v>
      </c>
      <c r="J192" s="2" t="s">
        <v>4</v>
      </c>
      <c r="L192" s="2">
        <f t="shared" si="2"/>
        <v>4</v>
      </c>
      <c r="M192" s="2">
        <v>0</v>
      </c>
      <c r="N192" s="2">
        <v>3</v>
      </c>
      <c r="O192">
        <v>162</v>
      </c>
      <c r="P192">
        <v>192</v>
      </c>
      <c r="Q192" s="1" t="s">
        <v>268</v>
      </c>
    </row>
    <row r="193" spans="1:17" x14ac:dyDescent="0.15">
      <c r="A193" s="1" t="s">
        <v>269</v>
      </c>
      <c r="B193" s="21">
        <v>37698</v>
      </c>
      <c r="C193">
        <v>149.57</v>
      </c>
      <c r="D193">
        <v>21.5</v>
      </c>
      <c r="F193">
        <v>14</v>
      </c>
      <c r="H193"/>
      <c r="L193" s="2">
        <f t="shared" si="2"/>
        <v>3</v>
      </c>
      <c r="M193" s="2">
        <v>0</v>
      </c>
      <c r="N193" s="2">
        <v>3</v>
      </c>
      <c r="O193">
        <v>157</v>
      </c>
      <c r="P193">
        <v>185</v>
      </c>
      <c r="Q193" s="1"/>
    </row>
    <row r="194" spans="1:17" x14ac:dyDescent="0.15">
      <c r="A194" s="1" t="s">
        <v>270</v>
      </c>
      <c r="B194" s="21">
        <v>38094</v>
      </c>
      <c r="C194">
        <v>65.14</v>
      </c>
      <c r="D194">
        <v>7.79</v>
      </c>
      <c r="G194">
        <v>27.07</v>
      </c>
      <c r="H194">
        <v>11.04</v>
      </c>
      <c r="J194" s="2" t="s">
        <v>4</v>
      </c>
      <c r="L194" s="2">
        <f t="shared" si="2"/>
        <v>4</v>
      </c>
      <c r="M194" s="2">
        <v>0</v>
      </c>
      <c r="N194" s="2">
        <v>3</v>
      </c>
      <c r="O194">
        <v>150</v>
      </c>
      <c r="P194">
        <v>172</v>
      </c>
      <c r="Q194" s="1"/>
    </row>
    <row r="195" spans="1:17" x14ac:dyDescent="0.15">
      <c r="A195" s="1" t="s">
        <v>271</v>
      </c>
      <c r="B195" s="21">
        <v>37713</v>
      </c>
      <c r="C195">
        <v>53.97</v>
      </c>
      <c r="D195">
        <v>8.2899999999999991</v>
      </c>
      <c r="G195">
        <v>16.21</v>
      </c>
      <c r="H195">
        <v>1.83</v>
      </c>
      <c r="L195" s="2">
        <f t="shared" ref="L195:L258" si="3">_xlfn.NUMBERVALUE(LEFT(A195, 2))</f>
        <v>4</v>
      </c>
      <c r="M195" s="2">
        <v>0</v>
      </c>
      <c r="N195" s="2">
        <v>1</v>
      </c>
      <c r="O195">
        <v>148</v>
      </c>
      <c r="P195">
        <v>182</v>
      </c>
      <c r="Q195" s="1"/>
    </row>
    <row r="196" spans="1:17" x14ac:dyDescent="0.15">
      <c r="A196" s="1" t="s">
        <v>272</v>
      </c>
      <c r="B196" s="21">
        <v>37693</v>
      </c>
      <c r="G196">
        <v>40.17</v>
      </c>
      <c r="H196">
        <v>16.2</v>
      </c>
      <c r="J196" s="2" t="s">
        <v>4</v>
      </c>
      <c r="L196" s="2">
        <f t="shared" si="3"/>
        <v>3</v>
      </c>
      <c r="M196" s="2">
        <v>0</v>
      </c>
      <c r="N196" s="2">
        <v>3</v>
      </c>
      <c r="O196">
        <v>135</v>
      </c>
      <c r="P196">
        <v>164</v>
      </c>
      <c r="Q196" s="1"/>
    </row>
    <row r="197" spans="1:17" x14ac:dyDescent="0.15">
      <c r="A197" s="1" t="s">
        <v>273</v>
      </c>
      <c r="B197" s="21">
        <v>38094</v>
      </c>
      <c r="C197">
        <v>69.98</v>
      </c>
      <c r="D197">
        <v>7.35</v>
      </c>
      <c r="G197">
        <v>28.71</v>
      </c>
      <c r="H197">
        <v>9.27</v>
      </c>
      <c r="J197" s="2" t="s">
        <v>4</v>
      </c>
      <c r="L197" s="2">
        <f t="shared" si="3"/>
        <v>4</v>
      </c>
      <c r="M197" s="2">
        <v>0</v>
      </c>
      <c r="N197" s="2">
        <v>3</v>
      </c>
      <c r="O197">
        <v>148</v>
      </c>
      <c r="P197">
        <v>181</v>
      </c>
      <c r="Q197" s="1"/>
    </row>
    <row r="198" spans="1:17" x14ac:dyDescent="0.15">
      <c r="A198" s="1" t="s">
        <v>274</v>
      </c>
      <c r="B198" s="21">
        <v>37709</v>
      </c>
      <c r="C198">
        <v>36.96</v>
      </c>
      <c r="D198">
        <v>6.7</v>
      </c>
      <c r="G198">
        <v>18.309999999999999</v>
      </c>
      <c r="H198">
        <v>2.27</v>
      </c>
      <c r="L198" s="2">
        <f t="shared" si="3"/>
        <v>3</v>
      </c>
      <c r="M198" s="2">
        <v>0</v>
      </c>
      <c r="N198" s="2">
        <v>1</v>
      </c>
      <c r="O198">
        <v>152</v>
      </c>
      <c r="P198">
        <v>184</v>
      </c>
      <c r="Q198" s="1" t="s">
        <v>275</v>
      </c>
    </row>
    <row r="199" spans="1:17" x14ac:dyDescent="0.15">
      <c r="A199" s="1" t="s">
        <v>261</v>
      </c>
      <c r="B199" s="21">
        <v>37724</v>
      </c>
      <c r="G199">
        <v>31.49</v>
      </c>
      <c r="H199"/>
      <c r="J199" s="2" t="s">
        <v>4</v>
      </c>
      <c r="L199" s="2">
        <f t="shared" si="3"/>
        <v>4</v>
      </c>
      <c r="M199" s="2">
        <v>0</v>
      </c>
      <c r="N199" s="2">
        <v>3</v>
      </c>
      <c r="O199">
        <v>158</v>
      </c>
      <c r="P199">
        <v>183</v>
      </c>
      <c r="Q199" s="1" t="s">
        <v>276</v>
      </c>
    </row>
    <row r="200" spans="1:17" x14ac:dyDescent="0.15">
      <c r="A200" s="1" t="s">
        <v>277</v>
      </c>
      <c r="B200" s="21">
        <v>37706</v>
      </c>
      <c r="C200">
        <v>130.91</v>
      </c>
      <c r="D200">
        <v>15.39</v>
      </c>
      <c r="F200">
        <v>13</v>
      </c>
      <c r="G200">
        <v>29.97</v>
      </c>
      <c r="H200">
        <v>14.65</v>
      </c>
      <c r="J200" s="2" t="s">
        <v>4</v>
      </c>
      <c r="L200" s="2">
        <f t="shared" si="3"/>
        <v>3</v>
      </c>
      <c r="M200" s="2">
        <v>0</v>
      </c>
      <c r="N200" s="2">
        <v>3</v>
      </c>
      <c r="O200">
        <v>165</v>
      </c>
      <c r="P200">
        <v>200</v>
      </c>
      <c r="Q200" s="1" t="s">
        <v>278</v>
      </c>
    </row>
    <row r="201" spans="1:17" x14ac:dyDescent="0.15">
      <c r="A201" s="1" t="s">
        <v>279</v>
      </c>
      <c r="B201" s="21">
        <v>37716</v>
      </c>
      <c r="C201">
        <v>111.36</v>
      </c>
      <c r="D201">
        <v>14.19</v>
      </c>
      <c r="F201">
        <v>10</v>
      </c>
      <c r="G201">
        <v>28.89</v>
      </c>
      <c r="H201">
        <v>10.11</v>
      </c>
      <c r="J201" s="2" t="s">
        <v>4</v>
      </c>
      <c r="L201" s="2">
        <f t="shared" si="3"/>
        <v>4</v>
      </c>
      <c r="M201" s="2">
        <v>0</v>
      </c>
      <c r="N201" s="2">
        <v>3</v>
      </c>
      <c r="O201">
        <v>157</v>
      </c>
      <c r="P201">
        <v>189</v>
      </c>
      <c r="Q201" s="1"/>
    </row>
    <row r="202" spans="1:17" x14ac:dyDescent="0.15">
      <c r="A202" s="1" t="s">
        <v>280</v>
      </c>
      <c r="B202" s="21">
        <v>37706</v>
      </c>
      <c r="C202">
        <v>141.91999999999999</v>
      </c>
      <c r="D202">
        <v>12.97</v>
      </c>
      <c r="G202">
        <v>33.36</v>
      </c>
      <c r="H202">
        <v>11.49</v>
      </c>
      <c r="J202" s="2" t="s">
        <v>4</v>
      </c>
      <c r="L202" s="2">
        <f t="shared" si="3"/>
        <v>3</v>
      </c>
      <c r="M202" s="2">
        <v>0</v>
      </c>
      <c r="N202" s="2">
        <v>3</v>
      </c>
      <c r="O202">
        <v>165</v>
      </c>
      <c r="P202">
        <v>204</v>
      </c>
      <c r="Q202" s="1"/>
    </row>
    <row r="203" spans="1:17" x14ac:dyDescent="0.15">
      <c r="A203" s="1" t="s">
        <v>281</v>
      </c>
      <c r="B203" s="21">
        <v>37689</v>
      </c>
      <c r="C203">
        <v>116.21</v>
      </c>
      <c r="D203">
        <v>7.42</v>
      </c>
      <c r="G203">
        <v>28.54</v>
      </c>
      <c r="H203">
        <v>10.96</v>
      </c>
      <c r="J203" s="2" t="s">
        <v>4</v>
      </c>
      <c r="L203" s="2">
        <f t="shared" si="3"/>
        <v>3</v>
      </c>
      <c r="M203" s="2">
        <v>0</v>
      </c>
      <c r="N203" s="2">
        <v>3</v>
      </c>
      <c r="O203">
        <v>164</v>
      </c>
      <c r="P203">
        <v>205</v>
      </c>
      <c r="Q203" s="1"/>
    </row>
    <row r="204" spans="1:17" x14ac:dyDescent="0.15">
      <c r="A204" s="1" t="s">
        <v>282</v>
      </c>
      <c r="B204" s="21">
        <v>38094</v>
      </c>
      <c r="C204">
        <v>53.57</v>
      </c>
      <c r="D204">
        <v>6.06</v>
      </c>
      <c r="G204">
        <v>16.489999999999998</v>
      </c>
      <c r="H204">
        <v>1.46</v>
      </c>
      <c r="J204" s="2" t="s">
        <v>4</v>
      </c>
      <c r="L204" s="2">
        <f t="shared" si="3"/>
        <v>4</v>
      </c>
      <c r="M204" s="2">
        <v>0</v>
      </c>
      <c r="N204" s="2">
        <v>1</v>
      </c>
      <c r="O204">
        <v>144</v>
      </c>
      <c r="P204">
        <v>174</v>
      </c>
      <c r="Q204" s="1"/>
    </row>
    <row r="205" spans="1:17" x14ac:dyDescent="0.15">
      <c r="A205" s="1" t="s">
        <v>283</v>
      </c>
      <c r="B205" s="21">
        <v>38165</v>
      </c>
      <c r="C205">
        <v>87.58</v>
      </c>
      <c r="D205">
        <v>6.41</v>
      </c>
      <c r="G205">
        <v>27.99</v>
      </c>
      <c r="H205">
        <v>7.77</v>
      </c>
      <c r="J205" s="2" t="s">
        <v>4</v>
      </c>
      <c r="L205" s="2">
        <f t="shared" si="3"/>
        <v>6</v>
      </c>
      <c r="M205" s="2">
        <v>0</v>
      </c>
      <c r="N205" s="2">
        <v>3</v>
      </c>
      <c r="O205">
        <v>164</v>
      </c>
      <c r="P205">
        <v>196</v>
      </c>
      <c r="Q205" s="1"/>
    </row>
    <row r="206" spans="1:17" x14ac:dyDescent="0.15">
      <c r="A206" s="1" t="s">
        <v>284</v>
      </c>
      <c r="B206" s="21">
        <v>37706</v>
      </c>
      <c r="C206">
        <v>75.42</v>
      </c>
      <c r="D206">
        <v>5.46</v>
      </c>
      <c r="G206">
        <v>15.84</v>
      </c>
      <c r="H206">
        <v>1.65</v>
      </c>
      <c r="L206" s="2">
        <f t="shared" si="3"/>
        <v>3</v>
      </c>
      <c r="M206" s="2">
        <v>0</v>
      </c>
      <c r="N206" s="2">
        <v>1</v>
      </c>
      <c r="O206">
        <v>154</v>
      </c>
      <c r="P206">
        <v>189</v>
      </c>
      <c r="Q206" s="1"/>
    </row>
    <row r="207" spans="1:17" x14ac:dyDescent="0.15">
      <c r="A207" s="1" t="s">
        <v>285</v>
      </c>
      <c r="B207" s="21">
        <v>37706</v>
      </c>
      <c r="G207">
        <v>37.19</v>
      </c>
      <c r="H207">
        <v>13.62</v>
      </c>
      <c r="J207" s="2" t="s">
        <v>4</v>
      </c>
      <c r="L207" s="2">
        <f t="shared" si="3"/>
        <v>3</v>
      </c>
      <c r="M207" s="2">
        <v>0</v>
      </c>
      <c r="N207" s="2">
        <v>3</v>
      </c>
      <c r="O207">
        <v>177</v>
      </c>
      <c r="P207">
        <v>206</v>
      </c>
      <c r="Q207" s="1"/>
    </row>
    <row r="208" spans="1:17" x14ac:dyDescent="0.15">
      <c r="A208" s="1" t="s">
        <v>286</v>
      </c>
      <c r="B208" s="21">
        <v>37710</v>
      </c>
      <c r="G208">
        <v>39.78</v>
      </c>
      <c r="H208">
        <v>16.260000000000002</v>
      </c>
      <c r="J208" s="2" t="s">
        <v>4</v>
      </c>
      <c r="L208" s="2">
        <f t="shared" si="3"/>
        <v>3</v>
      </c>
      <c r="M208" s="2">
        <v>0</v>
      </c>
      <c r="N208" s="2">
        <v>3</v>
      </c>
      <c r="O208">
        <v>154</v>
      </c>
      <c r="P208">
        <v>190</v>
      </c>
      <c r="Q208" s="1"/>
    </row>
    <row r="209" spans="1:17" x14ac:dyDescent="0.15">
      <c r="A209" s="1" t="s">
        <v>287</v>
      </c>
      <c r="B209" s="21">
        <v>37698</v>
      </c>
      <c r="C209">
        <v>115.25</v>
      </c>
      <c r="D209">
        <v>20.57</v>
      </c>
      <c r="F209">
        <v>13</v>
      </c>
      <c r="H209"/>
      <c r="L209" s="2">
        <f t="shared" si="3"/>
        <v>3</v>
      </c>
      <c r="M209" s="2">
        <v>0</v>
      </c>
      <c r="N209" s="2">
        <v>3</v>
      </c>
      <c r="O209">
        <v>163</v>
      </c>
      <c r="P209">
        <v>195</v>
      </c>
      <c r="Q209" s="1"/>
    </row>
    <row r="210" spans="1:17" x14ac:dyDescent="0.15">
      <c r="A210" s="1" t="s">
        <v>288</v>
      </c>
      <c r="B210" s="21">
        <v>37715</v>
      </c>
      <c r="C210">
        <v>90.24</v>
      </c>
      <c r="D210">
        <v>7.41</v>
      </c>
      <c r="G210">
        <v>27.86</v>
      </c>
      <c r="H210">
        <v>8.4700000000000006</v>
      </c>
      <c r="I210" s="2">
        <v>53</v>
      </c>
      <c r="K210" s="2" t="s">
        <v>574</v>
      </c>
      <c r="L210" s="2">
        <f t="shared" si="3"/>
        <v>4</v>
      </c>
      <c r="M210" s="2">
        <v>1</v>
      </c>
      <c r="N210" s="2">
        <v>5</v>
      </c>
      <c r="O210">
        <v>171</v>
      </c>
      <c r="P210">
        <v>213</v>
      </c>
      <c r="Q210" s="1" t="s">
        <v>289</v>
      </c>
    </row>
    <row r="211" spans="1:17" x14ac:dyDescent="0.15">
      <c r="A211" s="1" t="s">
        <v>290</v>
      </c>
      <c r="B211" s="21">
        <v>37700</v>
      </c>
      <c r="C211">
        <v>88.7</v>
      </c>
      <c r="D211">
        <v>6.36</v>
      </c>
      <c r="G211">
        <v>28.65</v>
      </c>
      <c r="H211">
        <v>10.08</v>
      </c>
      <c r="L211" s="2">
        <f t="shared" si="3"/>
        <v>3</v>
      </c>
      <c r="M211" s="2">
        <v>0</v>
      </c>
      <c r="N211" s="2">
        <v>3</v>
      </c>
      <c r="O211">
        <v>152</v>
      </c>
      <c r="P211">
        <v>198</v>
      </c>
      <c r="Q211" s="1"/>
    </row>
    <row r="212" spans="1:17" x14ac:dyDescent="0.15">
      <c r="A212" s="1" t="s">
        <v>291</v>
      </c>
      <c r="B212" s="21">
        <v>37649</v>
      </c>
      <c r="C212">
        <v>77.209999999999994</v>
      </c>
      <c r="D212">
        <v>6.3</v>
      </c>
      <c r="G212">
        <v>29.22</v>
      </c>
      <c r="H212">
        <v>7.27</v>
      </c>
      <c r="J212" s="2" t="s">
        <v>4</v>
      </c>
      <c r="L212" s="2">
        <f t="shared" si="3"/>
        <v>2</v>
      </c>
      <c r="M212" s="2">
        <v>0</v>
      </c>
      <c r="N212" s="2">
        <v>3</v>
      </c>
      <c r="O212">
        <v>162</v>
      </c>
      <c r="P212">
        <v>198</v>
      </c>
      <c r="Q212" s="1"/>
    </row>
    <row r="213" spans="1:17" x14ac:dyDescent="0.15">
      <c r="A213" s="1" t="s">
        <v>292</v>
      </c>
      <c r="B213" s="21">
        <v>37698</v>
      </c>
      <c r="C213">
        <v>80.38</v>
      </c>
      <c r="D213">
        <v>14.62</v>
      </c>
      <c r="F213">
        <v>1</v>
      </c>
      <c r="H213"/>
      <c r="L213" s="2">
        <f t="shared" si="3"/>
        <v>3</v>
      </c>
      <c r="M213" s="2">
        <v>0</v>
      </c>
      <c r="N213" s="2">
        <v>3</v>
      </c>
      <c r="O213">
        <v>167</v>
      </c>
      <c r="P213">
        <v>200</v>
      </c>
      <c r="Q213" s="1"/>
    </row>
    <row r="214" spans="1:17" x14ac:dyDescent="0.15">
      <c r="A214" s="1" t="s">
        <v>293</v>
      </c>
      <c r="B214" s="21">
        <v>37689</v>
      </c>
      <c r="C214">
        <v>120.41</v>
      </c>
      <c r="D214">
        <v>21.62</v>
      </c>
      <c r="F214" t="s">
        <v>294</v>
      </c>
      <c r="H214"/>
      <c r="J214" s="2" t="s">
        <v>4</v>
      </c>
      <c r="L214" s="2">
        <f t="shared" si="3"/>
        <v>3</v>
      </c>
      <c r="M214" s="2">
        <v>0</v>
      </c>
      <c r="N214" s="2">
        <v>3</v>
      </c>
      <c r="O214">
        <v>164</v>
      </c>
      <c r="P214">
        <v>206</v>
      </c>
      <c r="Q214" s="1"/>
    </row>
    <row r="215" spans="1:17" x14ac:dyDescent="0.15">
      <c r="A215" s="1" t="s">
        <v>295</v>
      </c>
      <c r="B215" s="21">
        <v>37690</v>
      </c>
      <c r="C215">
        <v>70.97</v>
      </c>
      <c r="D215">
        <v>8</v>
      </c>
      <c r="H215"/>
      <c r="L215" s="2">
        <f t="shared" si="3"/>
        <v>3</v>
      </c>
      <c r="M215" s="2">
        <v>0</v>
      </c>
      <c r="N215" s="2">
        <v>3</v>
      </c>
      <c r="O215">
        <v>163</v>
      </c>
      <c r="P215">
        <v>195</v>
      </c>
      <c r="Q215" s="1"/>
    </row>
    <row r="216" spans="1:17" x14ac:dyDescent="0.15">
      <c r="A216" s="1" t="s">
        <v>296</v>
      </c>
      <c r="B216" s="21">
        <v>37700</v>
      </c>
      <c r="C216">
        <v>232.5</v>
      </c>
      <c r="D216">
        <v>28.09</v>
      </c>
      <c r="F216">
        <v>10</v>
      </c>
      <c r="G216">
        <v>49.16</v>
      </c>
      <c r="H216">
        <v>21.71</v>
      </c>
      <c r="J216" s="2" t="s">
        <v>4</v>
      </c>
      <c r="L216" s="2">
        <f t="shared" si="3"/>
        <v>3</v>
      </c>
      <c r="M216" s="2">
        <v>0</v>
      </c>
      <c r="N216" s="2">
        <v>3</v>
      </c>
      <c r="O216">
        <v>172</v>
      </c>
      <c r="P216">
        <v>215</v>
      </c>
      <c r="Q216" s="5" t="s">
        <v>297</v>
      </c>
    </row>
    <row r="217" spans="1:17" x14ac:dyDescent="0.15">
      <c r="A217" s="1" t="s">
        <v>295</v>
      </c>
      <c r="B217" s="21">
        <v>37690</v>
      </c>
      <c r="G217">
        <v>28.96</v>
      </c>
      <c r="H217">
        <v>7.65</v>
      </c>
      <c r="I217" s="2">
        <v>60</v>
      </c>
      <c r="J217" s="2" t="s">
        <v>298</v>
      </c>
      <c r="K217" s="2" t="s">
        <v>574</v>
      </c>
      <c r="L217" s="2">
        <f t="shared" si="3"/>
        <v>3</v>
      </c>
      <c r="M217" s="2">
        <v>1</v>
      </c>
      <c r="N217" s="2">
        <v>5</v>
      </c>
      <c r="O217">
        <v>163</v>
      </c>
      <c r="P217">
        <v>195</v>
      </c>
      <c r="Q217" s="1" t="s">
        <v>299</v>
      </c>
    </row>
    <row r="218" spans="1:17" x14ac:dyDescent="0.15">
      <c r="A218" s="1" t="s">
        <v>292</v>
      </c>
      <c r="B218" s="21">
        <v>37698</v>
      </c>
      <c r="G218">
        <v>29.43</v>
      </c>
      <c r="H218">
        <v>6.59</v>
      </c>
      <c r="J218" s="2" t="s">
        <v>298</v>
      </c>
      <c r="L218" s="2">
        <f t="shared" si="3"/>
        <v>3</v>
      </c>
      <c r="M218" s="2">
        <v>0</v>
      </c>
      <c r="N218" s="2">
        <v>3</v>
      </c>
      <c r="O218">
        <v>167</v>
      </c>
      <c r="P218">
        <v>200</v>
      </c>
      <c r="Q218" s="1"/>
    </row>
    <row r="219" spans="1:17" x14ac:dyDescent="0.15">
      <c r="A219" s="1" t="s">
        <v>300</v>
      </c>
      <c r="B219" s="21">
        <v>37709</v>
      </c>
      <c r="G219">
        <v>27.32</v>
      </c>
      <c r="H219">
        <v>5.27</v>
      </c>
      <c r="L219" s="2">
        <f t="shared" si="3"/>
        <v>3</v>
      </c>
      <c r="M219" s="2">
        <v>0</v>
      </c>
      <c r="N219" s="2">
        <v>3</v>
      </c>
      <c r="O219">
        <v>164</v>
      </c>
      <c r="P219">
        <v>203</v>
      </c>
      <c r="Q219" s="1"/>
    </row>
    <row r="220" spans="1:17" x14ac:dyDescent="0.15">
      <c r="A220" s="1" t="s">
        <v>286</v>
      </c>
      <c r="B220" s="21">
        <v>37710</v>
      </c>
      <c r="C220">
        <v>171</v>
      </c>
      <c r="D220">
        <v>23.84</v>
      </c>
      <c r="F220">
        <v>14</v>
      </c>
      <c r="H220"/>
      <c r="L220" s="2">
        <f t="shared" si="3"/>
        <v>3</v>
      </c>
      <c r="M220" s="2">
        <v>0</v>
      </c>
      <c r="N220" s="2">
        <v>3</v>
      </c>
      <c r="O220">
        <v>154</v>
      </c>
      <c r="P220">
        <v>190</v>
      </c>
      <c r="Q220" s="1" t="s">
        <v>62</v>
      </c>
    </row>
    <row r="221" spans="1:17" x14ac:dyDescent="0.15">
      <c r="A221" s="1" t="s">
        <v>287</v>
      </c>
      <c r="B221" s="21">
        <v>37698</v>
      </c>
      <c r="G221">
        <v>36.380000000000003</v>
      </c>
      <c r="H221">
        <v>13.35</v>
      </c>
      <c r="J221" s="2" t="s">
        <v>298</v>
      </c>
      <c r="L221" s="2">
        <f t="shared" si="3"/>
        <v>3</v>
      </c>
      <c r="M221" s="2">
        <v>0</v>
      </c>
      <c r="N221" s="2">
        <v>3</v>
      </c>
      <c r="O221">
        <v>163</v>
      </c>
      <c r="P221">
        <v>195</v>
      </c>
      <c r="Q221" s="1"/>
    </row>
    <row r="222" spans="1:17" x14ac:dyDescent="0.15">
      <c r="A222" s="1" t="s">
        <v>301</v>
      </c>
      <c r="B222" s="21">
        <v>37688</v>
      </c>
      <c r="C222">
        <v>24.78</v>
      </c>
      <c r="D222">
        <v>4.33</v>
      </c>
      <c r="H222"/>
      <c r="L222" s="2">
        <f t="shared" si="3"/>
        <v>3</v>
      </c>
      <c r="M222" s="2">
        <v>0</v>
      </c>
      <c r="N222" s="2">
        <v>1</v>
      </c>
      <c r="O222">
        <v>136</v>
      </c>
      <c r="P222">
        <v>161</v>
      </c>
      <c r="Q222" s="1" t="s">
        <v>137</v>
      </c>
    </row>
    <row r="223" spans="1:17" x14ac:dyDescent="0.15">
      <c r="A223" s="1" t="s">
        <v>302</v>
      </c>
      <c r="B223" s="21">
        <v>37692</v>
      </c>
      <c r="G223">
        <v>33.630000000000003</v>
      </c>
      <c r="H223">
        <v>15.7</v>
      </c>
      <c r="J223" s="2" t="s">
        <v>4</v>
      </c>
      <c r="L223" s="2">
        <f t="shared" si="3"/>
        <v>3</v>
      </c>
      <c r="M223" s="2">
        <v>0</v>
      </c>
      <c r="N223" s="2">
        <v>3</v>
      </c>
      <c r="O223">
        <v>158</v>
      </c>
      <c r="P223">
        <v>196</v>
      </c>
      <c r="Q223" s="1" t="s">
        <v>303</v>
      </c>
    </row>
    <row r="224" spans="1:17" x14ac:dyDescent="0.15">
      <c r="A224" s="1" t="s">
        <v>304</v>
      </c>
      <c r="B224" s="21">
        <v>37698</v>
      </c>
      <c r="C224">
        <v>44.1</v>
      </c>
      <c r="D224">
        <v>6.01</v>
      </c>
      <c r="G224">
        <v>23.06</v>
      </c>
      <c r="H224">
        <v>6.22</v>
      </c>
      <c r="J224" s="2" t="s">
        <v>4</v>
      </c>
      <c r="L224" s="2">
        <f t="shared" si="3"/>
        <v>3</v>
      </c>
      <c r="M224" s="2">
        <v>0</v>
      </c>
      <c r="N224" s="2">
        <v>2</v>
      </c>
      <c r="O224">
        <v>145</v>
      </c>
      <c r="P224">
        <v>169</v>
      </c>
      <c r="Q224" s="1"/>
    </row>
    <row r="225" spans="1:17" x14ac:dyDescent="0.15">
      <c r="A225" s="1" t="s">
        <v>305</v>
      </c>
      <c r="B225" s="21">
        <v>37706</v>
      </c>
      <c r="C225">
        <v>133.22</v>
      </c>
      <c r="D225">
        <v>5.17</v>
      </c>
      <c r="G225">
        <v>27.24</v>
      </c>
      <c r="H225">
        <v>7.41</v>
      </c>
      <c r="I225" s="2">
        <v>54</v>
      </c>
      <c r="J225" s="2" t="s">
        <v>4</v>
      </c>
      <c r="K225" s="2" t="s">
        <v>574</v>
      </c>
      <c r="L225" s="2">
        <f t="shared" si="3"/>
        <v>3</v>
      </c>
      <c r="M225" s="2">
        <v>1</v>
      </c>
      <c r="N225" s="2">
        <v>5</v>
      </c>
      <c r="O225">
        <v>165</v>
      </c>
      <c r="P225">
        <v>200</v>
      </c>
      <c r="Q225" s="1" t="s">
        <v>306</v>
      </c>
    </row>
    <row r="226" spans="1:17" x14ac:dyDescent="0.15">
      <c r="A226" s="1" t="s">
        <v>307</v>
      </c>
      <c r="B226" s="21">
        <v>37692</v>
      </c>
      <c r="G226">
        <v>24.67</v>
      </c>
      <c r="H226">
        <v>6.34</v>
      </c>
      <c r="J226" s="2" t="s">
        <v>4</v>
      </c>
      <c r="L226" s="2">
        <f t="shared" si="3"/>
        <v>3</v>
      </c>
      <c r="M226" s="2">
        <v>0</v>
      </c>
      <c r="N226" s="2">
        <v>2</v>
      </c>
      <c r="O226">
        <v>148</v>
      </c>
      <c r="P226">
        <v>183</v>
      </c>
      <c r="Q226" s="1" t="s">
        <v>308</v>
      </c>
    </row>
    <row r="227" spans="1:17" x14ac:dyDescent="0.15">
      <c r="A227" s="1" t="s">
        <v>309</v>
      </c>
      <c r="B227" s="21">
        <v>37708</v>
      </c>
      <c r="C227">
        <v>69.790000000000006</v>
      </c>
      <c r="D227">
        <v>6.02</v>
      </c>
      <c r="G227">
        <v>25.49</v>
      </c>
      <c r="H227">
        <v>5.6</v>
      </c>
      <c r="J227" s="2" t="s">
        <v>4</v>
      </c>
      <c r="L227" s="2">
        <f t="shared" si="3"/>
        <v>3</v>
      </c>
      <c r="M227" s="2">
        <v>0</v>
      </c>
      <c r="N227" s="2">
        <v>3</v>
      </c>
      <c r="O227">
        <v>154</v>
      </c>
      <c r="P227">
        <v>184</v>
      </c>
      <c r="Q227" s="1"/>
    </row>
    <row r="228" spans="1:17" x14ac:dyDescent="0.15">
      <c r="A228" s="1" t="s">
        <v>310</v>
      </c>
      <c r="B228" s="21">
        <v>37692</v>
      </c>
      <c r="C228">
        <v>191</v>
      </c>
      <c r="D228">
        <v>17.440000000000001</v>
      </c>
      <c r="F228" t="s">
        <v>311</v>
      </c>
      <c r="H228"/>
      <c r="L228" s="2">
        <f t="shared" si="3"/>
        <v>3</v>
      </c>
      <c r="M228" s="2">
        <v>0</v>
      </c>
      <c r="N228" s="2">
        <v>3</v>
      </c>
      <c r="O228">
        <v>174</v>
      </c>
      <c r="P228">
        <v>210</v>
      </c>
      <c r="Q228" s="1" t="s">
        <v>62</v>
      </c>
    </row>
    <row r="229" spans="1:17" x14ac:dyDescent="0.15">
      <c r="A229" s="1" t="s">
        <v>312</v>
      </c>
      <c r="B229" s="21">
        <v>37688</v>
      </c>
      <c r="C229">
        <v>25.67</v>
      </c>
      <c r="D229">
        <v>5.31</v>
      </c>
      <c r="H229"/>
      <c r="L229" s="2">
        <f t="shared" si="3"/>
        <v>3</v>
      </c>
      <c r="M229" s="2">
        <v>0</v>
      </c>
      <c r="N229" s="2">
        <v>1</v>
      </c>
      <c r="O229">
        <v>123</v>
      </c>
      <c r="P229">
        <v>150</v>
      </c>
      <c r="Q229" s="1"/>
    </row>
    <row r="230" spans="1:17" x14ac:dyDescent="0.15">
      <c r="A230" s="1" t="s">
        <v>313</v>
      </c>
      <c r="B230" s="21">
        <v>37692</v>
      </c>
      <c r="C230">
        <v>93.33</v>
      </c>
      <c r="D230">
        <v>13.72</v>
      </c>
      <c r="G230">
        <v>31.19</v>
      </c>
      <c r="H230">
        <v>12.78</v>
      </c>
      <c r="J230" s="2" t="s">
        <v>4</v>
      </c>
      <c r="L230" s="2">
        <f t="shared" si="3"/>
        <v>3</v>
      </c>
      <c r="M230" s="2">
        <v>0</v>
      </c>
      <c r="N230" s="2">
        <v>3</v>
      </c>
      <c r="O230">
        <v>156</v>
      </c>
      <c r="P230">
        <v>192</v>
      </c>
      <c r="Q230" s="1" t="s">
        <v>314</v>
      </c>
    </row>
    <row r="231" spans="1:17" x14ac:dyDescent="0.15">
      <c r="A231" s="1" t="s">
        <v>315</v>
      </c>
      <c r="B231" s="21">
        <v>37706</v>
      </c>
      <c r="C231">
        <v>130.33000000000001</v>
      </c>
      <c r="D231">
        <v>10.41</v>
      </c>
      <c r="F231">
        <v>8</v>
      </c>
      <c r="G231">
        <v>30.13</v>
      </c>
      <c r="H231">
        <v>14.09</v>
      </c>
      <c r="J231" s="2" t="s">
        <v>4</v>
      </c>
      <c r="L231" s="2">
        <f t="shared" si="3"/>
        <v>3</v>
      </c>
      <c r="M231" s="2">
        <v>0</v>
      </c>
      <c r="N231" s="2">
        <v>3</v>
      </c>
      <c r="O231">
        <v>165</v>
      </c>
      <c r="P231">
        <v>205</v>
      </c>
      <c r="Q231" s="1"/>
    </row>
    <row r="232" spans="1:17" x14ac:dyDescent="0.15">
      <c r="A232" s="1" t="s">
        <v>316</v>
      </c>
      <c r="B232" s="21">
        <v>37655</v>
      </c>
      <c r="C232">
        <v>70.819999999999993</v>
      </c>
      <c r="D232">
        <v>7.46</v>
      </c>
      <c r="G232">
        <v>30.68</v>
      </c>
      <c r="H232">
        <v>6.31</v>
      </c>
      <c r="I232" s="2">
        <v>41.7</v>
      </c>
      <c r="K232" s="2" t="s">
        <v>574</v>
      </c>
      <c r="L232" s="2">
        <f t="shared" si="3"/>
        <v>2</v>
      </c>
      <c r="M232" s="2">
        <v>1</v>
      </c>
      <c r="N232" s="2">
        <v>5</v>
      </c>
      <c r="O232">
        <v>136</v>
      </c>
      <c r="P232">
        <v>173</v>
      </c>
      <c r="Q232" s="1" t="s">
        <v>317</v>
      </c>
    </row>
    <row r="233" spans="1:17" x14ac:dyDescent="0.15">
      <c r="A233" s="1" t="s">
        <v>318</v>
      </c>
      <c r="B233" s="21">
        <v>37698</v>
      </c>
      <c r="C233">
        <v>145.5</v>
      </c>
      <c r="D233">
        <v>19.170000000000002</v>
      </c>
      <c r="F233">
        <v>14</v>
      </c>
      <c r="H233"/>
      <c r="L233" s="2">
        <f t="shared" si="3"/>
        <v>3</v>
      </c>
      <c r="M233" s="2">
        <v>0</v>
      </c>
      <c r="N233" s="2">
        <v>3</v>
      </c>
      <c r="O233">
        <v>152</v>
      </c>
      <c r="P233">
        <v>182</v>
      </c>
      <c r="Q233" s="1" t="s">
        <v>62</v>
      </c>
    </row>
    <row r="234" spans="1:17" x14ac:dyDescent="0.15">
      <c r="A234" s="1" t="s">
        <v>319</v>
      </c>
      <c r="B234" s="21">
        <v>37689</v>
      </c>
      <c r="C234">
        <v>54.94</v>
      </c>
      <c r="D234">
        <v>7.48</v>
      </c>
      <c r="H234"/>
      <c r="L234" s="2">
        <f t="shared" si="3"/>
        <v>3</v>
      </c>
      <c r="M234" s="2">
        <v>0</v>
      </c>
      <c r="N234" s="2"/>
      <c r="O234">
        <v>147</v>
      </c>
      <c r="P234">
        <v>184</v>
      </c>
      <c r="Q234" s="1"/>
    </row>
    <row r="235" spans="1:17" x14ac:dyDescent="0.15">
      <c r="A235" s="1" t="s">
        <v>320</v>
      </c>
      <c r="B235" s="21">
        <v>37706</v>
      </c>
      <c r="C235">
        <v>255.5</v>
      </c>
      <c r="D235">
        <v>21.18</v>
      </c>
      <c r="F235">
        <v>14</v>
      </c>
      <c r="H235"/>
      <c r="L235" s="2">
        <f t="shared" si="3"/>
        <v>3</v>
      </c>
      <c r="M235" s="2">
        <v>0</v>
      </c>
      <c r="N235" s="2">
        <v>3</v>
      </c>
      <c r="O235">
        <v>177</v>
      </c>
      <c r="P235">
        <v>206</v>
      </c>
      <c r="Q235" s="1" t="s">
        <v>62</v>
      </c>
    </row>
    <row r="236" spans="1:17" x14ac:dyDescent="0.15">
      <c r="A236" s="1" t="s">
        <v>321</v>
      </c>
      <c r="B236" s="21">
        <v>37692</v>
      </c>
      <c r="C236">
        <v>196</v>
      </c>
      <c r="D236">
        <v>23.88</v>
      </c>
      <c r="F236">
        <v>12</v>
      </c>
      <c r="H236"/>
      <c r="L236" s="2">
        <f t="shared" si="3"/>
        <v>3</v>
      </c>
      <c r="M236" s="2">
        <v>0</v>
      </c>
      <c r="N236" s="2">
        <v>3</v>
      </c>
      <c r="O236">
        <v>158</v>
      </c>
      <c r="P236">
        <v>196</v>
      </c>
      <c r="Q236" s="1" t="s">
        <v>62</v>
      </c>
    </row>
    <row r="237" spans="1:17" x14ac:dyDescent="0.15">
      <c r="A237" s="1" t="s">
        <v>322</v>
      </c>
      <c r="B237" s="21">
        <v>37700</v>
      </c>
      <c r="C237">
        <v>102.6</v>
      </c>
      <c r="D237">
        <v>4.58</v>
      </c>
      <c r="G237">
        <v>30.45</v>
      </c>
      <c r="H237">
        <v>10.25</v>
      </c>
      <c r="I237" s="2">
        <v>50</v>
      </c>
      <c r="K237" s="2" t="s">
        <v>574</v>
      </c>
      <c r="L237" s="2">
        <f t="shared" si="3"/>
        <v>3</v>
      </c>
      <c r="M237" s="2">
        <v>1</v>
      </c>
      <c r="N237" s="2">
        <v>5</v>
      </c>
      <c r="O237">
        <v>158</v>
      </c>
      <c r="P237">
        <v>197</v>
      </c>
      <c r="Q237" s="1" t="s">
        <v>323</v>
      </c>
    </row>
    <row r="238" spans="1:17" x14ac:dyDescent="0.15">
      <c r="A238" s="1" t="s">
        <v>324</v>
      </c>
      <c r="B238" s="21">
        <v>37700</v>
      </c>
      <c r="C238">
        <v>114.47</v>
      </c>
      <c r="D238">
        <v>15.7</v>
      </c>
      <c r="F238">
        <v>1</v>
      </c>
      <c r="G238">
        <v>29.14</v>
      </c>
      <c r="H238">
        <v>6.83</v>
      </c>
      <c r="I238" s="2">
        <v>51</v>
      </c>
      <c r="J238" s="2" t="s">
        <v>4</v>
      </c>
      <c r="K238" s="2" t="s">
        <v>574</v>
      </c>
      <c r="L238" s="2">
        <f t="shared" si="3"/>
        <v>3</v>
      </c>
      <c r="M238" s="2">
        <v>1</v>
      </c>
      <c r="N238" s="2">
        <v>5</v>
      </c>
      <c r="O238">
        <v>174</v>
      </c>
      <c r="P238">
        <v>209</v>
      </c>
      <c r="Q238" s="1" t="s">
        <v>325</v>
      </c>
    </row>
    <row r="239" spans="1:17" x14ac:dyDescent="0.15">
      <c r="A239" s="1" t="s">
        <v>326</v>
      </c>
      <c r="B239" s="21">
        <v>37708</v>
      </c>
      <c r="C239">
        <v>50.98</v>
      </c>
      <c r="D239">
        <v>7.63</v>
      </c>
      <c r="G239">
        <v>28.08</v>
      </c>
      <c r="H239">
        <v>10.36</v>
      </c>
      <c r="J239" s="2" t="s">
        <v>4</v>
      </c>
      <c r="L239" s="2">
        <f t="shared" si="3"/>
        <v>3</v>
      </c>
      <c r="M239" s="2">
        <v>0</v>
      </c>
      <c r="N239" s="2">
        <v>3</v>
      </c>
      <c r="O239">
        <v>159</v>
      </c>
      <c r="P239">
        <v>192</v>
      </c>
      <c r="Q239" s="1"/>
    </row>
    <row r="240" spans="1:17" x14ac:dyDescent="0.15">
      <c r="A240" s="1" t="s">
        <v>300</v>
      </c>
      <c r="B240" s="21">
        <v>37709</v>
      </c>
      <c r="C240">
        <v>85.17</v>
      </c>
      <c r="D240">
        <v>9.23</v>
      </c>
      <c r="H240"/>
      <c r="L240" s="2">
        <f t="shared" si="3"/>
        <v>3</v>
      </c>
      <c r="M240" s="2">
        <v>0</v>
      </c>
      <c r="N240" s="2"/>
      <c r="O240">
        <v>164</v>
      </c>
      <c r="P240">
        <v>203</v>
      </c>
      <c r="Q240" s="1"/>
    </row>
    <row r="241" spans="1:17" x14ac:dyDescent="0.15">
      <c r="A241" s="1" t="s">
        <v>327</v>
      </c>
      <c r="B241" s="21">
        <v>37689</v>
      </c>
      <c r="C241">
        <v>38.04</v>
      </c>
      <c r="D241">
        <v>6.22</v>
      </c>
      <c r="G241">
        <v>25.43</v>
      </c>
      <c r="H241">
        <v>8.23</v>
      </c>
      <c r="L241" s="2">
        <f t="shared" si="3"/>
        <v>3</v>
      </c>
      <c r="M241" s="2">
        <v>0</v>
      </c>
      <c r="N241" s="2">
        <v>3</v>
      </c>
      <c r="O241">
        <v>155</v>
      </c>
      <c r="P241">
        <v>185</v>
      </c>
      <c r="Q241" s="1" t="s">
        <v>328</v>
      </c>
    </row>
    <row r="242" spans="1:17" x14ac:dyDescent="0.15">
      <c r="A242" s="1" t="s">
        <v>329</v>
      </c>
      <c r="B242" s="21">
        <v>37709</v>
      </c>
      <c r="C242">
        <v>54.85</v>
      </c>
      <c r="D242">
        <v>7.06</v>
      </c>
      <c r="G242">
        <v>25.93</v>
      </c>
      <c r="H242">
        <v>7.77</v>
      </c>
      <c r="L242" s="2">
        <f t="shared" si="3"/>
        <v>3</v>
      </c>
      <c r="M242" s="2">
        <v>0</v>
      </c>
      <c r="N242" s="2">
        <v>3</v>
      </c>
      <c r="O242">
        <v>146</v>
      </c>
      <c r="P242">
        <v>178</v>
      </c>
      <c r="Q242" s="1"/>
    </row>
    <row r="243" spans="1:17" x14ac:dyDescent="0.15">
      <c r="A243" s="1" t="s">
        <v>330</v>
      </c>
      <c r="B243" s="21">
        <v>37710</v>
      </c>
      <c r="C243">
        <v>45.87</v>
      </c>
      <c r="D243">
        <v>6.01</v>
      </c>
      <c r="G243">
        <v>20.97</v>
      </c>
      <c r="H243">
        <v>4.45</v>
      </c>
      <c r="J243" s="2" t="s">
        <v>4</v>
      </c>
      <c r="L243" s="2">
        <f t="shared" si="3"/>
        <v>3</v>
      </c>
      <c r="M243" s="2">
        <v>0</v>
      </c>
      <c r="N243" s="2">
        <v>2</v>
      </c>
      <c r="O243">
        <v>151</v>
      </c>
      <c r="P243">
        <v>184</v>
      </c>
      <c r="Q243" s="1" t="s">
        <v>331</v>
      </c>
    </row>
    <row r="244" spans="1:17" x14ac:dyDescent="0.15">
      <c r="A244" s="1" t="s">
        <v>332</v>
      </c>
      <c r="B244" s="21">
        <v>37693</v>
      </c>
      <c r="C244">
        <v>25.44</v>
      </c>
      <c r="D244">
        <v>5.19</v>
      </c>
      <c r="G244">
        <v>19.25</v>
      </c>
      <c r="H244">
        <v>1.79</v>
      </c>
      <c r="L244" s="2">
        <f t="shared" si="3"/>
        <v>3</v>
      </c>
      <c r="M244" s="2">
        <v>0</v>
      </c>
      <c r="N244" s="2">
        <v>1</v>
      </c>
      <c r="O244">
        <v>149</v>
      </c>
      <c r="P244">
        <v>173</v>
      </c>
      <c r="Q244" s="1"/>
    </row>
    <row r="245" spans="1:17" x14ac:dyDescent="0.15">
      <c r="A245" s="1" t="s">
        <v>333</v>
      </c>
      <c r="B245" s="21">
        <v>37698</v>
      </c>
      <c r="C245">
        <v>37.83</v>
      </c>
      <c r="D245">
        <v>6.68</v>
      </c>
      <c r="G245">
        <v>19.3</v>
      </c>
      <c r="H245">
        <v>2.14</v>
      </c>
      <c r="L245" s="2">
        <f t="shared" si="3"/>
        <v>3</v>
      </c>
      <c r="M245" s="2">
        <v>0</v>
      </c>
      <c r="N245" s="2">
        <v>1</v>
      </c>
      <c r="O245">
        <v>155</v>
      </c>
      <c r="P245">
        <v>185</v>
      </c>
      <c r="Q245" s="1" t="s">
        <v>334</v>
      </c>
    </row>
    <row r="246" spans="1:17" x14ac:dyDescent="0.15">
      <c r="A246" s="1" t="s">
        <v>335</v>
      </c>
      <c r="B246" s="21">
        <v>37692</v>
      </c>
      <c r="G246">
        <v>45.85</v>
      </c>
      <c r="H246">
        <v>30.87</v>
      </c>
      <c r="L246" s="2">
        <f t="shared" si="3"/>
        <v>3</v>
      </c>
      <c r="M246" s="2">
        <v>0</v>
      </c>
      <c r="N246" s="2">
        <v>3</v>
      </c>
      <c r="O246">
        <v>158</v>
      </c>
      <c r="P246">
        <v>183</v>
      </c>
      <c r="Q246" s="1" t="s">
        <v>336</v>
      </c>
    </row>
    <row r="247" spans="1:17" x14ac:dyDescent="0.15">
      <c r="A247" s="1" t="s">
        <v>337</v>
      </c>
      <c r="B247" s="21">
        <v>37706</v>
      </c>
      <c r="D247">
        <v>8.66</v>
      </c>
      <c r="G247">
        <v>24.48</v>
      </c>
      <c r="H247">
        <v>8.9499999999999993</v>
      </c>
      <c r="L247" s="2">
        <f t="shared" si="3"/>
        <v>3</v>
      </c>
      <c r="M247" s="2">
        <v>0</v>
      </c>
      <c r="N247" s="2">
        <v>2</v>
      </c>
      <c r="O247">
        <v>133</v>
      </c>
      <c r="P247">
        <v>165</v>
      </c>
      <c r="Q247" s="1"/>
    </row>
    <row r="248" spans="1:17" x14ac:dyDescent="0.15">
      <c r="A248" s="1" t="s">
        <v>318</v>
      </c>
      <c r="B248" s="21">
        <v>37698</v>
      </c>
      <c r="G248">
        <v>37.799999999999997</v>
      </c>
      <c r="H248">
        <v>17.59</v>
      </c>
      <c r="J248" s="2" t="s">
        <v>4</v>
      </c>
      <c r="L248" s="2">
        <f t="shared" si="3"/>
        <v>3</v>
      </c>
      <c r="M248" s="2">
        <v>0</v>
      </c>
      <c r="N248" s="2">
        <v>3</v>
      </c>
      <c r="O248">
        <v>152</v>
      </c>
      <c r="P248">
        <v>182</v>
      </c>
      <c r="Q248" s="1"/>
    </row>
    <row r="249" spans="1:17" x14ac:dyDescent="0.15">
      <c r="A249" s="1" t="s">
        <v>269</v>
      </c>
      <c r="B249" s="21">
        <v>37698</v>
      </c>
      <c r="G249">
        <v>35.29</v>
      </c>
      <c r="H249">
        <v>14.23</v>
      </c>
      <c r="J249" s="2" t="s">
        <v>4</v>
      </c>
      <c r="L249" s="2">
        <f t="shared" si="3"/>
        <v>3</v>
      </c>
      <c r="M249" s="2">
        <v>0</v>
      </c>
      <c r="N249" s="2">
        <v>3</v>
      </c>
      <c r="O249">
        <v>157</v>
      </c>
      <c r="P249">
        <v>185</v>
      </c>
      <c r="Q249" s="1"/>
    </row>
    <row r="250" spans="1:17" x14ac:dyDescent="0.15">
      <c r="A250" s="1" t="s">
        <v>338</v>
      </c>
      <c r="B250" s="21">
        <v>37692</v>
      </c>
      <c r="C250">
        <v>106.56</v>
      </c>
      <c r="D250">
        <v>8.5</v>
      </c>
      <c r="G250">
        <v>26.83</v>
      </c>
      <c r="H250">
        <v>9.9700000000000006</v>
      </c>
      <c r="J250" s="2" t="s">
        <v>4</v>
      </c>
      <c r="L250" s="2">
        <f t="shared" si="3"/>
        <v>3</v>
      </c>
      <c r="M250" s="2">
        <v>0</v>
      </c>
      <c r="N250" s="2">
        <v>3</v>
      </c>
      <c r="O250">
        <v>154</v>
      </c>
      <c r="P250">
        <v>196</v>
      </c>
      <c r="Q250" s="1"/>
    </row>
    <row r="251" spans="1:17" x14ac:dyDescent="0.15">
      <c r="A251" s="1" t="s">
        <v>288</v>
      </c>
      <c r="B251" s="21">
        <v>37715</v>
      </c>
      <c r="H251"/>
      <c r="I251" s="2">
        <v>53</v>
      </c>
      <c r="J251" s="2" t="s">
        <v>4</v>
      </c>
      <c r="K251" s="2" t="s">
        <v>574</v>
      </c>
      <c r="L251" s="2">
        <f t="shared" si="3"/>
        <v>4</v>
      </c>
      <c r="M251" s="2">
        <v>1</v>
      </c>
      <c r="N251" s="2">
        <v>5</v>
      </c>
      <c r="O251">
        <v>171</v>
      </c>
      <c r="P251">
        <v>213</v>
      </c>
      <c r="Q251" s="1" t="s">
        <v>339</v>
      </c>
    </row>
    <row r="252" spans="1:17" x14ac:dyDescent="0.15">
      <c r="A252" s="1" t="s">
        <v>316</v>
      </c>
      <c r="B252" s="21">
        <v>37655</v>
      </c>
      <c r="H252"/>
      <c r="I252" s="2">
        <v>46</v>
      </c>
      <c r="K252" s="2" t="s">
        <v>574</v>
      </c>
      <c r="L252" s="2">
        <f t="shared" si="3"/>
        <v>2</v>
      </c>
      <c r="M252" s="2">
        <v>1</v>
      </c>
      <c r="N252" s="2">
        <v>5</v>
      </c>
      <c r="O252">
        <v>153</v>
      </c>
      <c r="P252">
        <v>192</v>
      </c>
      <c r="Q252" s="1" t="s">
        <v>340</v>
      </c>
    </row>
    <row r="253" spans="1:17" x14ac:dyDescent="0.15">
      <c r="A253" s="1" t="s">
        <v>341</v>
      </c>
      <c r="B253" s="21">
        <v>37656</v>
      </c>
      <c r="H253"/>
      <c r="I253" s="2">
        <v>45</v>
      </c>
      <c r="J253" s="2" t="s">
        <v>4</v>
      </c>
      <c r="K253" s="2" t="s">
        <v>574</v>
      </c>
      <c r="L253" s="2">
        <f t="shared" si="3"/>
        <v>2</v>
      </c>
      <c r="M253" s="2">
        <v>1</v>
      </c>
      <c r="N253" s="2">
        <v>5</v>
      </c>
      <c r="O253">
        <v>166</v>
      </c>
      <c r="P253">
        <v>198</v>
      </c>
      <c r="Q253" s="1" t="s">
        <v>342</v>
      </c>
    </row>
    <row r="254" spans="1:17" x14ac:dyDescent="0.15">
      <c r="A254" s="1" t="s">
        <v>291</v>
      </c>
      <c r="B254" s="21">
        <v>37649</v>
      </c>
      <c r="H254"/>
      <c r="J254" s="2" t="s">
        <v>4</v>
      </c>
      <c r="K254" s="2" t="s">
        <v>574</v>
      </c>
      <c r="L254" s="2">
        <f t="shared" si="3"/>
        <v>2</v>
      </c>
      <c r="M254" s="2">
        <v>1</v>
      </c>
      <c r="N254" s="2">
        <v>5</v>
      </c>
      <c r="O254">
        <v>162</v>
      </c>
      <c r="P254">
        <v>198</v>
      </c>
      <c r="Q254" s="1" t="s">
        <v>23</v>
      </c>
    </row>
    <row r="255" spans="1:17" x14ac:dyDescent="0.15">
      <c r="A255" s="1" t="s">
        <v>343</v>
      </c>
      <c r="B255" s="21">
        <v>38396</v>
      </c>
      <c r="C255">
        <v>78.709999999999994</v>
      </c>
      <c r="D255">
        <v>12.61</v>
      </c>
      <c r="F255">
        <v>15</v>
      </c>
      <c r="G255">
        <v>37.94</v>
      </c>
      <c r="H255">
        <v>17.91</v>
      </c>
      <c r="J255" s="2" t="s">
        <v>4</v>
      </c>
      <c r="L255" s="2">
        <f t="shared" si="3"/>
        <v>2</v>
      </c>
      <c r="M255" s="2">
        <v>0</v>
      </c>
      <c r="N255" s="2">
        <v>3</v>
      </c>
      <c r="O255">
        <v>156</v>
      </c>
      <c r="P255">
        <v>187</v>
      </c>
      <c r="Q255" s="1"/>
    </row>
    <row r="256" spans="1:17" x14ac:dyDescent="0.15">
      <c r="A256" s="1" t="s">
        <v>344</v>
      </c>
      <c r="B256" s="21">
        <v>38353</v>
      </c>
      <c r="C256">
        <v>124.68</v>
      </c>
      <c r="D256">
        <v>9.3699999999999992</v>
      </c>
      <c r="G256">
        <v>27.89</v>
      </c>
      <c r="H256">
        <v>6.72</v>
      </c>
      <c r="J256" s="2" t="s">
        <v>4</v>
      </c>
      <c r="L256" s="2">
        <f t="shared" si="3"/>
        <v>1</v>
      </c>
      <c r="M256" s="2">
        <v>0</v>
      </c>
      <c r="N256" s="2">
        <v>3</v>
      </c>
      <c r="O256">
        <v>165</v>
      </c>
      <c r="P256">
        <v>198</v>
      </c>
      <c r="Q256" s="1"/>
    </row>
    <row r="257" spans="1:17" x14ac:dyDescent="0.15">
      <c r="A257" s="1" t="s">
        <v>345</v>
      </c>
      <c r="B257" s="21">
        <v>38396</v>
      </c>
      <c r="G257">
        <v>29.7</v>
      </c>
      <c r="H257">
        <v>7.69</v>
      </c>
      <c r="I257" s="16">
        <v>50.5</v>
      </c>
      <c r="K257" s="2" t="s">
        <v>574</v>
      </c>
      <c r="L257" s="2">
        <f t="shared" si="3"/>
        <v>2</v>
      </c>
      <c r="M257" s="2">
        <v>1</v>
      </c>
      <c r="N257" s="2">
        <v>5</v>
      </c>
      <c r="O257">
        <v>154</v>
      </c>
      <c r="P257">
        <v>193</v>
      </c>
      <c r="Q257" s="1" t="s">
        <v>23</v>
      </c>
    </row>
    <row r="258" spans="1:17" s="7" customFormat="1" x14ac:dyDescent="0.15">
      <c r="A258" s="6" t="s">
        <v>346</v>
      </c>
      <c r="C258" s="7">
        <v>131.86000000000001</v>
      </c>
      <c r="D258" s="7">
        <v>9.91</v>
      </c>
      <c r="G258" s="7">
        <v>31.45</v>
      </c>
      <c r="H258" s="7">
        <v>8.17</v>
      </c>
      <c r="I258" s="8"/>
      <c r="J258" s="8" t="s">
        <v>4</v>
      </c>
      <c r="K258" s="8"/>
      <c r="L258" s="2">
        <f t="shared" si="3"/>
        <v>2</v>
      </c>
      <c r="M258" s="20"/>
      <c r="N258" s="20"/>
      <c r="Q258" s="6" t="s">
        <v>347</v>
      </c>
    </row>
    <row r="259" spans="1:17" x14ac:dyDescent="0.15">
      <c r="A259" s="1" t="s">
        <v>348</v>
      </c>
      <c r="B259" s="21">
        <v>38353</v>
      </c>
      <c r="D259">
        <v>8.94</v>
      </c>
      <c r="G259">
        <v>21.25</v>
      </c>
      <c r="H259">
        <v>6.19</v>
      </c>
      <c r="J259" s="2" t="s">
        <v>4</v>
      </c>
      <c r="L259" s="2">
        <f t="shared" ref="L259:L322" si="4">_xlfn.NUMBERVALUE(LEFT(A259, 2))</f>
        <v>1</v>
      </c>
      <c r="M259" s="2">
        <v>0</v>
      </c>
      <c r="N259" s="2">
        <v>2</v>
      </c>
      <c r="O259">
        <v>142</v>
      </c>
      <c r="P259">
        <v>171</v>
      </c>
      <c r="Q259" s="1"/>
    </row>
    <row r="260" spans="1:17" x14ac:dyDescent="0.15">
      <c r="A260" s="1" t="s">
        <v>349</v>
      </c>
      <c r="B260" s="21">
        <v>38396</v>
      </c>
      <c r="G260">
        <v>31.9</v>
      </c>
      <c r="H260">
        <v>10.94</v>
      </c>
      <c r="I260" s="2">
        <v>50.4</v>
      </c>
      <c r="K260" s="2" t="s">
        <v>574</v>
      </c>
      <c r="L260" s="2">
        <f t="shared" si="4"/>
        <v>2</v>
      </c>
      <c r="M260" s="2">
        <v>1</v>
      </c>
      <c r="N260" s="2">
        <v>5</v>
      </c>
      <c r="O260">
        <v>166</v>
      </c>
      <c r="P260">
        <v>197</v>
      </c>
      <c r="Q260" s="1" t="s">
        <v>23</v>
      </c>
    </row>
    <row r="261" spans="1:17" x14ac:dyDescent="0.15">
      <c r="A261" s="1" t="s">
        <v>350</v>
      </c>
      <c r="B261" s="21">
        <v>38031</v>
      </c>
      <c r="C261">
        <v>71.53</v>
      </c>
      <c r="D261">
        <v>6.07</v>
      </c>
      <c r="G261">
        <v>18.39</v>
      </c>
      <c r="H261">
        <v>1.95</v>
      </c>
      <c r="J261" s="2" t="s">
        <v>4</v>
      </c>
      <c r="K261" s="2" t="s">
        <v>576</v>
      </c>
      <c r="L261" s="2">
        <f t="shared" si="4"/>
        <v>2</v>
      </c>
      <c r="M261" s="2">
        <v>0</v>
      </c>
      <c r="N261" s="2">
        <v>2</v>
      </c>
      <c r="O261">
        <v>159</v>
      </c>
      <c r="P261">
        <v>186</v>
      </c>
      <c r="Q261" s="1" t="s">
        <v>351</v>
      </c>
    </row>
    <row r="262" spans="1:17" x14ac:dyDescent="0.15">
      <c r="A262" s="1" t="s">
        <v>352</v>
      </c>
      <c r="B262" s="21">
        <v>37656</v>
      </c>
      <c r="C262">
        <v>186.5</v>
      </c>
      <c r="D262">
        <v>18.350000000000001</v>
      </c>
      <c r="F262">
        <v>16</v>
      </c>
      <c r="G262">
        <v>42.95</v>
      </c>
      <c r="H262">
        <v>25.01</v>
      </c>
      <c r="J262" s="2" t="s">
        <v>4</v>
      </c>
      <c r="L262" s="2">
        <f t="shared" si="4"/>
        <v>2</v>
      </c>
      <c r="M262" s="2">
        <v>0</v>
      </c>
      <c r="N262" s="2">
        <v>3</v>
      </c>
      <c r="O262">
        <v>167</v>
      </c>
      <c r="P262">
        <v>215</v>
      </c>
      <c r="Q262" s="1" t="s">
        <v>62</v>
      </c>
    </row>
    <row r="263" spans="1:17" x14ac:dyDescent="0.15">
      <c r="A263" s="1" t="s">
        <v>353</v>
      </c>
      <c r="B263" s="21">
        <v>37669</v>
      </c>
      <c r="C263">
        <v>71.25</v>
      </c>
      <c r="D263">
        <v>12.76</v>
      </c>
      <c r="G263">
        <v>34.57</v>
      </c>
      <c r="H263">
        <v>14.21</v>
      </c>
      <c r="L263" s="2">
        <f t="shared" si="4"/>
        <v>2</v>
      </c>
      <c r="M263" s="2">
        <v>0</v>
      </c>
      <c r="N263" s="2">
        <v>3</v>
      </c>
      <c r="O263">
        <v>135</v>
      </c>
      <c r="P263">
        <v>172</v>
      </c>
      <c r="Q263" s="1"/>
    </row>
    <row r="264" spans="1:17" x14ac:dyDescent="0.15">
      <c r="A264" s="1" t="s">
        <v>354</v>
      </c>
      <c r="B264" s="21">
        <v>37677</v>
      </c>
      <c r="G264">
        <v>39.42</v>
      </c>
      <c r="H264">
        <v>39.479999999999997</v>
      </c>
      <c r="J264" s="2" t="s">
        <v>4</v>
      </c>
      <c r="L264" s="2">
        <f t="shared" si="4"/>
        <v>2</v>
      </c>
      <c r="M264" s="2">
        <v>0</v>
      </c>
      <c r="N264" s="2">
        <v>3</v>
      </c>
      <c r="O264">
        <v>165</v>
      </c>
      <c r="P264">
        <v>200</v>
      </c>
      <c r="Q264" s="1"/>
    </row>
    <row r="265" spans="1:17" x14ac:dyDescent="0.15">
      <c r="A265" s="1" t="s">
        <v>355</v>
      </c>
      <c r="B265" s="21">
        <v>37677</v>
      </c>
      <c r="D265">
        <v>8.68</v>
      </c>
      <c r="G265">
        <v>28.05</v>
      </c>
      <c r="H265">
        <v>8.02</v>
      </c>
      <c r="L265" s="2">
        <f t="shared" si="4"/>
        <v>2</v>
      </c>
      <c r="M265" s="2">
        <v>0</v>
      </c>
      <c r="N265" s="2">
        <v>3</v>
      </c>
      <c r="O265">
        <v>148</v>
      </c>
      <c r="P265">
        <v>184</v>
      </c>
      <c r="Q265" s="1"/>
    </row>
    <row r="266" spans="1:17" x14ac:dyDescent="0.15">
      <c r="A266" s="1" t="s">
        <v>356</v>
      </c>
      <c r="B266" s="21">
        <v>37665</v>
      </c>
      <c r="D266">
        <v>13.84</v>
      </c>
      <c r="G266">
        <v>37.47</v>
      </c>
      <c r="H266">
        <v>17.170000000000002</v>
      </c>
      <c r="J266" s="2" t="s">
        <v>4</v>
      </c>
      <c r="L266" s="2">
        <f t="shared" si="4"/>
        <v>2</v>
      </c>
      <c r="M266" s="2">
        <v>0</v>
      </c>
      <c r="N266" s="2">
        <v>3</v>
      </c>
      <c r="O266">
        <v>144</v>
      </c>
      <c r="P266">
        <v>169</v>
      </c>
      <c r="Q266" s="1"/>
    </row>
    <row r="267" spans="1:17" x14ac:dyDescent="0.15">
      <c r="A267" s="1" t="s">
        <v>357</v>
      </c>
      <c r="B267" s="21">
        <v>38030</v>
      </c>
      <c r="C267">
        <v>74.89</v>
      </c>
      <c r="D267">
        <v>12.92</v>
      </c>
      <c r="G267">
        <v>31.07</v>
      </c>
      <c r="H267">
        <v>12.98</v>
      </c>
      <c r="J267" s="2" t="s">
        <v>4</v>
      </c>
      <c r="L267" s="2">
        <f t="shared" si="4"/>
        <v>2</v>
      </c>
      <c r="M267" s="2">
        <v>0</v>
      </c>
      <c r="N267" s="2">
        <v>3</v>
      </c>
      <c r="O267">
        <v>149</v>
      </c>
      <c r="P267">
        <v>178</v>
      </c>
      <c r="Q267" s="1"/>
    </row>
    <row r="268" spans="1:17" x14ac:dyDescent="0.15">
      <c r="A268" s="1" t="s">
        <v>358</v>
      </c>
      <c r="B268" s="21">
        <v>37670</v>
      </c>
      <c r="G268">
        <v>29.42</v>
      </c>
      <c r="H268">
        <v>11.91</v>
      </c>
      <c r="J268" s="2" t="s">
        <v>4</v>
      </c>
      <c r="L268" s="2">
        <f t="shared" si="4"/>
        <v>2</v>
      </c>
      <c r="M268" s="2">
        <v>0</v>
      </c>
      <c r="N268" s="2">
        <v>3</v>
      </c>
      <c r="O268">
        <v>176</v>
      </c>
      <c r="P268">
        <v>205</v>
      </c>
      <c r="Q268" s="1"/>
    </row>
    <row r="269" spans="1:17" x14ac:dyDescent="0.15">
      <c r="A269" s="1" t="s">
        <v>359</v>
      </c>
      <c r="B269" s="21">
        <v>38020</v>
      </c>
      <c r="C269">
        <v>97.88</v>
      </c>
      <c r="D269">
        <v>11.56</v>
      </c>
      <c r="G269">
        <v>32.96</v>
      </c>
      <c r="H269">
        <v>12.13</v>
      </c>
      <c r="J269" s="2" t="s">
        <v>4</v>
      </c>
      <c r="L269" s="2">
        <f t="shared" si="4"/>
        <v>2</v>
      </c>
      <c r="M269" s="2">
        <v>0</v>
      </c>
      <c r="N269" s="2">
        <v>3</v>
      </c>
      <c r="O269">
        <v>152</v>
      </c>
      <c r="P269">
        <v>177</v>
      </c>
      <c r="Q269" s="1"/>
    </row>
    <row r="270" spans="1:17" x14ac:dyDescent="0.15">
      <c r="A270" s="1" t="s">
        <v>360</v>
      </c>
      <c r="B270" s="21">
        <v>37664</v>
      </c>
      <c r="D270">
        <v>12.32</v>
      </c>
      <c r="G270">
        <v>28.16</v>
      </c>
      <c r="H270">
        <v>7.58</v>
      </c>
      <c r="J270" s="2" t="s">
        <v>4</v>
      </c>
      <c r="L270" s="2">
        <f t="shared" si="4"/>
        <v>2</v>
      </c>
      <c r="M270" s="2">
        <v>0</v>
      </c>
      <c r="N270" s="2">
        <v>3</v>
      </c>
      <c r="O270">
        <v>163</v>
      </c>
      <c r="P270">
        <v>192</v>
      </c>
      <c r="Q270" s="1"/>
    </row>
    <row r="271" spans="1:17" x14ac:dyDescent="0.15">
      <c r="A271" s="1" t="s">
        <v>361</v>
      </c>
      <c r="B271" s="21">
        <v>37670</v>
      </c>
      <c r="C271">
        <v>29.6</v>
      </c>
      <c r="D271" t="s">
        <v>108</v>
      </c>
      <c r="H271"/>
      <c r="L271" s="2">
        <f t="shared" si="4"/>
        <v>2</v>
      </c>
      <c r="M271" s="2">
        <v>0</v>
      </c>
      <c r="N271" s="2"/>
      <c r="O271">
        <v>138</v>
      </c>
      <c r="P271">
        <v>166</v>
      </c>
      <c r="Q271" s="1"/>
    </row>
    <row r="272" spans="1:17" x14ac:dyDescent="0.15">
      <c r="A272" s="1" t="s">
        <v>362</v>
      </c>
      <c r="B272" s="21">
        <v>38372</v>
      </c>
      <c r="C272">
        <v>20.65</v>
      </c>
      <c r="G272">
        <v>9.68</v>
      </c>
      <c r="H272">
        <v>0.18</v>
      </c>
      <c r="J272" s="2" t="s">
        <v>4</v>
      </c>
      <c r="L272" s="2">
        <f t="shared" si="4"/>
        <v>1</v>
      </c>
      <c r="M272" s="2">
        <v>0</v>
      </c>
      <c r="N272" s="2">
        <v>1</v>
      </c>
      <c r="O272">
        <v>125</v>
      </c>
      <c r="P272">
        <v>153.5</v>
      </c>
      <c r="Q272" s="1"/>
    </row>
    <row r="273" spans="1:17" x14ac:dyDescent="0.15">
      <c r="A273" s="1" t="s">
        <v>363</v>
      </c>
      <c r="B273" s="21">
        <v>38029</v>
      </c>
      <c r="C273">
        <v>33.46</v>
      </c>
      <c r="G273">
        <v>14.21</v>
      </c>
      <c r="H273">
        <v>0.82</v>
      </c>
      <c r="L273" s="2">
        <f t="shared" si="4"/>
        <v>2</v>
      </c>
      <c r="M273" s="2">
        <v>0</v>
      </c>
      <c r="N273" s="2">
        <v>1</v>
      </c>
      <c r="O273">
        <v>136</v>
      </c>
      <c r="P273">
        <v>163</v>
      </c>
      <c r="Q273" s="1"/>
    </row>
    <row r="274" spans="1:17" x14ac:dyDescent="0.15">
      <c r="A274" s="1" t="s">
        <v>364</v>
      </c>
      <c r="B274" s="21">
        <v>37648</v>
      </c>
      <c r="C274">
        <v>52.53</v>
      </c>
      <c r="G274">
        <v>19.34</v>
      </c>
      <c r="H274">
        <v>2.71</v>
      </c>
      <c r="L274" s="2">
        <f t="shared" si="4"/>
        <v>2</v>
      </c>
      <c r="M274" s="2">
        <v>0</v>
      </c>
      <c r="N274" s="2">
        <v>1</v>
      </c>
      <c r="O274">
        <v>150</v>
      </c>
      <c r="P274">
        <v>177</v>
      </c>
      <c r="Q274" s="1"/>
    </row>
    <row r="275" spans="1:17" x14ac:dyDescent="0.15">
      <c r="A275" s="1" t="s">
        <v>365</v>
      </c>
      <c r="B275" s="21">
        <v>37656</v>
      </c>
      <c r="C275">
        <v>50.11</v>
      </c>
      <c r="H275"/>
      <c r="L275" s="2">
        <f t="shared" si="4"/>
        <v>2</v>
      </c>
      <c r="M275" s="2">
        <v>0</v>
      </c>
      <c r="N275" s="2"/>
      <c r="O275">
        <v>147</v>
      </c>
      <c r="P275">
        <v>183</v>
      </c>
      <c r="Q275" s="1"/>
    </row>
    <row r="276" spans="1:17" x14ac:dyDescent="0.15">
      <c r="A276" s="1" t="s">
        <v>366</v>
      </c>
      <c r="B276" s="21">
        <v>37706</v>
      </c>
      <c r="C276">
        <v>104.06</v>
      </c>
      <c r="D276">
        <v>9.59</v>
      </c>
      <c r="G276">
        <v>29.75</v>
      </c>
      <c r="H276">
        <v>9.2100000000000009</v>
      </c>
      <c r="K276" s="2" t="s">
        <v>574</v>
      </c>
      <c r="L276" s="2">
        <f t="shared" si="4"/>
        <v>3</v>
      </c>
      <c r="M276" s="2">
        <v>1</v>
      </c>
      <c r="N276" s="2">
        <v>5</v>
      </c>
      <c r="O276">
        <v>167</v>
      </c>
      <c r="P276">
        <v>210</v>
      </c>
      <c r="Q276" s="1" t="s">
        <v>367</v>
      </c>
    </row>
    <row r="277" spans="1:17" x14ac:dyDescent="0.15">
      <c r="A277" s="1" t="s">
        <v>368</v>
      </c>
      <c r="B277" s="21">
        <v>37677</v>
      </c>
      <c r="C277">
        <v>100.3</v>
      </c>
      <c r="D277">
        <v>12.84</v>
      </c>
      <c r="G277">
        <v>31.14</v>
      </c>
      <c r="H277">
        <v>9.59</v>
      </c>
      <c r="J277" s="2" t="s">
        <v>4</v>
      </c>
      <c r="L277" s="2">
        <f t="shared" si="4"/>
        <v>2</v>
      </c>
      <c r="M277" s="2">
        <v>0</v>
      </c>
      <c r="N277" s="2">
        <v>3</v>
      </c>
      <c r="O277">
        <v>169</v>
      </c>
      <c r="P277">
        <v>199</v>
      </c>
      <c r="Q277" s="1"/>
    </row>
    <row r="278" spans="1:17" x14ac:dyDescent="0.15">
      <c r="A278" s="1" t="s">
        <v>369</v>
      </c>
      <c r="B278" s="21">
        <v>37679</v>
      </c>
      <c r="C278">
        <v>104.15</v>
      </c>
      <c r="D278">
        <v>5.82</v>
      </c>
      <c r="G278">
        <v>31.93</v>
      </c>
      <c r="H278">
        <v>12.18</v>
      </c>
      <c r="I278" s="2">
        <v>53</v>
      </c>
      <c r="K278" s="2" t="s">
        <v>574</v>
      </c>
      <c r="L278" s="2">
        <f t="shared" si="4"/>
        <v>2</v>
      </c>
      <c r="M278" s="2">
        <v>1</v>
      </c>
      <c r="N278" s="2">
        <v>5</v>
      </c>
      <c r="O278">
        <v>179</v>
      </c>
      <c r="P278">
        <v>212</v>
      </c>
      <c r="Q278" s="1" t="s">
        <v>370</v>
      </c>
    </row>
    <row r="279" spans="1:17" s="7" customFormat="1" x14ac:dyDescent="0.15">
      <c r="A279" s="6" t="s">
        <v>371</v>
      </c>
      <c r="C279" s="7">
        <v>58.85</v>
      </c>
      <c r="G279" s="7">
        <v>12.39</v>
      </c>
      <c r="H279" s="7">
        <v>0.84</v>
      </c>
      <c r="I279" s="8"/>
      <c r="J279" s="8"/>
      <c r="K279" s="8"/>
      <c r="L279" s="2">
        <f t="shared" si="4"/>
        <v>1</v>
      </c>
      <c r="M279" s="20"/>
      <c r="N279" s="20"/>
      <c r="Q279" s="6" t="s">
        <v>347</v>
      </c>
    </row>
    <row r="280" spans="1:17" x14ac:dyDescent="0.15">
      <c r="A280" s="1" t="s">
        <v>372</v>
      </c>
      <c r="B280" s="21">
        <v>37679</v>
      </c>
      <c r="C280">
        <v>147</v>
      </c>
      <c r="G280">
        <v>32.9</v>
      </c>
      <c r="H280">
        <v>10.26</v>
      </c>
      <c r="I280" s="2">
        <v>56</v>
      </c>
      <c r="L280" s="2">
        <f t="shared" si="4"/>
        <v>2</v>
      </c>
      <c r="M280" s="16">
        <v>1</v>
      </c>
      <c r="N280" s="2">
        <v>5</v>
      </c>
      <c r="O280">
        <v>166</v>
      </c>
      <c r="P280">
        <v>204</v>
      </c>
      <c r="Q280" s="1" t="s">
        <v>373</v>
      </c>
    </row>
    <row r="281" spans="1:17" x14ac:dyDescent="0.15">
      <c r="A281" s="1" t="s">
        <v>374</v>
      </c>
      <c r="B281" s="21">
        <v>37933</v>
      </c>
      <c r="C281">
        <v>37.369999999999997</v>
      </c>
      <c r="G281">
        <v>12.42</v>
      </c>
      <c r="H281">
        <v>0.64</v>
      </c>
      <c r="L281" s="2">
        <f t="shared" si="4"/>
        <v>11</v>
      </c>
      <c r="M281" s="2">
        <v>0</v>
      </c>
      <c r="N281" s="2">
        <v>1</v>
      </c>
      <c r="O281">
        <v>145</v>
      </c>
      <c r="P281"/>
      <c r="Q281" s="1"/>
    </row>
    <row r="282" spans="1:17" x14ac:dyDescent="0.15">
      <c r="A282" s="1" t="s">
        <v>375</v>
      </c>
      <c r="B282" s="21">
        <v>37664</v>
      </c>
      <c r="C282">
        <v>32.79</v>
      </c>
      <c r="D282">
        <v>6.23</v>
      </c>
      <c r="H282"/>
      <c r="L282" s="2">
        <f t="shared" si="4"/>
        <v>2</v>
      </c>
      <c r="M282" s="2">
        <v>0</v>
      </c>
      <c r="N282" s="2"/>
      <c r="O282">
        <v>140</v>
      </c>
      <c r="P282">
        <v>173</v>
      </c>
      <c r="Q282" s="1"/>
    </row>
    <row r="283" spans="1:17" x14ac:dyDescent="0.15">
      <c r="A283" s="1" t="s">
        <v>376</v>
      </c>
      <c r="B283" s="21">
        <v>37679</v>
      </c>
      <c r="C283">
        <v>76.42</v>
      </c>
      <c r="D283">
        <v>6.56</v>
      </c>
      <c r="G283">
        <v>32.450000000000003</v>
      </c>
      <c r="H283">
        <v>12.9</v>
      </c>
      <c r="L283" s="2">
        <f t="shared" si="4"/>
        <v>2</v>
      </c>
      <c r="M283" s="2">
        <v>0</v>
      </c>
      <c r="N283" s="2">
        <v>3</v>
      </c>
      <c r="O283">
        <v>160</v>
      </c>
      <c r="P283">
        <v>193</v>
      </c>
      <c r="Q283" s="1"/>
    </row>
    <row r="284" spans="1:17" x14ac:dyDescent="0.15">
      <c r="A284" s="1" t="s">
        <v>377</v>
      </c>
      <c r="B284" s="21">
        <v>37679</v>
      </c>
      <c r="C284">
        <v>85.81</v>
      </c>
      <c r="D284">
        <v>15.08</v>
      </c>
      <c r="F284">
        <v>12</v>
      </c>
      <c r="G284">
        <v>31.99</v>
      </c>
      <c r="H284">
        <v>10.61</v>
      </c>
      <c r="J284" s="2" t="s">
        <v>4</v>
      </c>
      <c r="L284" s="2">
        <f t="shared" si="4"/>
        <v>2</v>
      </c>
      <c r="M284" s="2">
        <v>0</v>
      </c>
      <c r="N284" s="2">
        <v>3</v>
      </c>
      <c r="O284">
        <v>149</v>
      </c>
      <c r="P284">
        <v>181</v>
      </c>
      <c r="Q284" s="1"/>
    </row>
    <row r="285" spans="1:17" x14ac:dyDescent="0.15">
      <c r="A285" s="9" t="s">
        <v>378</v>
      </c>
      <c r="B285" s="21">
        <v>37656</v>
      </c>
      <c r="G285">
        <v>37.08</v>
      </c>
      <c r="H285">
        <v>16.52</v>
      </c>
      <c r="J285" s="2" t="s">
        <v>4</v>
      </c>
      <c r="L285" s="2">
        <f t="shared" si="4"/>
        <v>2</v>
      </c>
      <c r="M285" s="2">
        <v>0</v>
      </c>
      <c r="N285" s="2">
        <v>3</v>
      </c>
      <c r="O285">
        <v>157</v>
      </c>
      <c r="P285">
        <v>196</v>
      </c>
      <c r="Q285" s="1" t="s">
        <v>379</v>
      </c>
    </row>
    <row r="286" spans="1:17" x14ac:dyDescent="0.15">
      <c r="A286" s="1" t="s">
        <v>380</v>
      </c>
      <c r="B286" s="21">
        <v>37664</v>
      </c>
      <c r="C286">
        <v>127.86</v>
      </c>
      <c r="D286">
        <v>14.37</v>
      </c>
      <c r="F286">
        <v>12</v>
      </c>
      <c r="G286">
        <v>37.97</v>
      </c>
      <c r="H286">
        <v>16.71</v>
      </c>
      <c r="J286" s="2" t="s">
        <v>4</v>
      </c>
      <c r="L286" s="2">
        <f t="shared" si="4"/>
        <v>2</v>
      </c>
      <c r="M286" s="2">
        <v>0</v>
      </c>
      <c r="N286" s="2">
        <v>3</v>
      </c>
      <c r="O286">
        <v>160</v>
      </c>
      <c r="P286">
        <v>190</v>
      </c>
      <c r="Q286" s="1"/>
    </row>
    <row r="287" spans="1:17" x14ac:dyDescent="0.15">
      <c r="A287" s="1" t="s">
        <v>381</v>
      </c>
      <c r="B287" s="21">
        <v>37677</v>
      </c>
      <c r="C287">
        <v>189.5</v>
      </c>
      <c r="D287">
        <v>19.05</v>
      </c>
      <c r="F287">
        <v>12</v>
      </c>
      <c r="H287"/>
      <c r="L287" s="2">
        <f t="shared" si="4"/>
        <v>2</v>
      </c>
      <c r="M287" s="2">
        <v>0</v>
      </c>
      <c r="N287" s="2"/>
      <c r="O287">
        <v>165</v>
      </c>
      <c r="P287">
        <v>200</v>
      </c>
      <c r="Q287" s="1" t="s">
        <v>62</v>
      </c>
    </row>
    <row r="288" spans="1:17" x14ac:dyDescent="0.15">
      <c r="A288" s="1" t="s">
        <v>382</v>
      </c>
      <c r="B288" s="21">
        <v>37656</v>
      </c>
      <c r="C288">
        <v>52.71</v>
      </c>
      <c r="D288">
        <v>8.7100000000000009</v>
      </c>
      <c r="F288">
        <v>8</v>
      </c>
      <c r="G288">
        <v>28.81</v>
      </c>
      <c r="H288">
        <v>8.81</v>
      </c>
      <c r="J288" s="2" t="s">
        <v>4</v>
      </c>
      <c r="L288" s="2">
        <f t="shared" si="4"/>
        <v>2</v>
      </c>
      <c r="M288" s="2">
        <v>0</v>
      </c>
      <c r="N288" s="2">
        <v>3</v>
      </c>
      <c r="O288">
        <v>156</v>
      </c>
      <c r="P288">
        <v>191</v>
      </c>
      <c r="Q288" s="1" t="s">
        <v>383</v>
      </c>
    </row>
    <row r="289" spans="1:17" x14ac:dyDescent="0.15">
      <c r="A289" s="1" t="s">
        <v>384</v>
      </c>
      <c r="B289" s="21">
        <v>37677</v>
      </c>
      <c r="G289">
        <v>32.229999999999997</v>
      </c>
      <c r="H289">
        <v>20.440000000000001</v>
      </c>
      <c r="J289" s="2" t="s">
        <v>4</v>
      </c>
      <c r="L289" s="2">
        <f t="shared" si="4"/>
        <v>2</v>
      </c>
      <c r="M289" s="2">
        <v>0</v>
      </c>
      <c r="N289" s="2">
        <v>3</v>
      </c>
      <c r="O289">
        <v>170</v>
      </c>
      <c r="P289">
        <v>213</v>
      </c>
      <c r="Q289" s="1"/>
    </row>
    <row r="290" spans="1:17" x14ac:dyDescent="0.15">
      <c r="A290" s="1" t="s">
        <v>385</v>
      </c>
      <c r="B290" s="21">
        <v>37677</v>
      </c>
      <c r="C290">
        <v>39.380000000000003</v>
      </c>
      <c r="D290">
        <v>10.16</v>
      </c>
      <c r="G290">
        <v>30.64</v>
      </c>
      <c r="H290">
        <v>11.62</v>
      </c>
      <c r="J290" s="2" t="s">
        <v>4</v>
      </c>
      <c r="L290" s="2">
        <f t="shared" si="4"/>
        <v>2</v>
      </c>
      <c r="M290" s="2">
        <v>0</v>
      </c>
      <c r="N290" s="2">
        <v>3</v>
      </c>
      <c r="O290">
        <v>149</v>
      </c>
      <c r="P290">
        <v>173</v>
      </c>
      <c r="Q290" s="1"/>
    </row>
    <row r="291" spans="1:17" x14ac:dyDescent="0.15">
      <c r="A291" s="1" t="s">
        <v>386</v>
      </c>
      <c r="B291" s="21">
        <v>37652</v>
      </c>
      <c r="C291">
        <v>33.19</v>
      </c>
      <c r="D291">
        <v>6.49</v>
      </c>
      <c r="G291">
        <v>11.06</v>
      </c>
      <c r="H291">
        <v>0.57999999999999996</v>
      </c>
      <c r="L291" s="2">
        <f t="shared" si="4"/>
        <v>1</v>
      </c>
      <c r="M291" s="2">
        <v>0</v>
      </c>
      <c r="N291" s="2">
        <v>1</v>
      </c>
      <c r="O291">
        <v>139</v>
      </c>
      <c r="P291">
        <v>173</v>
      </c>
      <c r="Q291" s="1"/>
    </row>
    <row r="292" spans="1:17" x14ac:dyDescent="0.15">
      <c r="A292" s="1" t="s">
        <v>387</v>
      </c>
      <c r="B292" s="21">
        <v>37676</v>
      </c>
      <c r="C292">
        <v>148.4</v>
      </c>
      <c r="D292">
        <v>17.170000000000002</v>
      </c>
      <c r="F292">
        <v>12</v>
      </c>
      <c r="G292">
        <v>37.36</v>
      </c>
      <c r="H292">
        <v>19.66</v>
      </c>
      <c r="L292" s="2">
        <f t="shared" si="4"/>
        <v>2</v>
      </c>
      <c r="M292" s="2">
        <v>0</v>
      </c>
      <c r="N292" s="2">
        <v>3</v>
      </c>
      <c r="O292">
        <v>161</v>
      </c>
      <c r="P292">
        <v>190</v>
      </c>
      <c r="Q292" s="1" t="s">
        <v>328</v>
      </c>
    </row>
    <row r="293" spans="1:17" x14ac:dyDescent="0.15">
      <c r="A293" s="1" t="s">
        <v>388</v>
      </c>
      <c r="H293"/>
      <c r="L293" s="2">
        <f t="shared" si="4"/>
        <v>2</v>
      </c>
      <c r="M293" s="2">
        <v>0</v>
      </c>
      <c r="N293" s="2"/>
      <c r="P293"/>
      <c r="Q293" s="1"/>
    </row>
    <row r="294" spans="1:17" x14ac:dyDescent="0.15">
      <c r="A294" s="1" t="s">
        <v>341</v>
      </c>
      <c r="B294" s="21">
        <v>37656</v>
      </c>
      <c r="C294">
        <v>86.7</v>
      </c>
      <c r="G294">
        <v>34.71</v>
      </c>
      <c r="H294">
        <v>7.34</v>
      </c>
      <c r="I294" s="2">
        <v>45</v>
      </c>
      <c r="J294" s="2" t="s">
        <v>4</v>
      </c>
      <c r="K294" s="2" t="s">
        <v>577</v>
      </c>
      <c r="L294" s="2">
        <f t="shared" si="4"/>
        <v>2</v>
      </c>
      <c r="M294" s="2">
        <v>1</v>
      </c>
      <c r="N294" s="2">
        <v>5</v>
      </c>
      <c r="O294">
        <v>166</v>
      </c>
      <c r="P294">
        <v>198</v>
      </c>
      <c r="Q294" s="1" t="s">
        <v>389</v>
      </c>
    </row>
    <row r="295" spans="1:17" x14ac:dyDescent="0.15">
      <c r="A295" s="1" t="s">
        <v>390</v>
      </c>
      <c r="B295" s="21">
        <v>37677</v>
      </c>
      <c r="C295">
        <v>76.760000000000005</v>
      </c>
      <c r="D295">
        <v>12.79</v>
      </c>
      <c r="F295">
        <v>8</v>
      </c>
      <c r="G295">
        <v>38</v>
      </c>
      <c r="H295">
        <v>18.57</v>
      </c>
      <c r="J295" s="2" t="s">
        <v>4</v>
      </c>
      <c r="L295" s="2">
        <f t="shared" si="4"/>
        <v>2</v>
      </c>
      <c r="M295" s="2">
        <v>0</v>
      </c>
      <c r="N295" s="2">
        <v>3</v>
      </c>
      <c r="O295">
        <v>151</v>
      </c>
      <c r="P295">
        <v>192</v>
      </c>
      <c r="Q295" s="1"/>
    </row>
    <row r="296" spans="1:17" x14ac:dyDescent="0.15">
      <c r="A296" s="1" t="s">
        <v>391</v>
      </c>
      <c r="B296" s="21">
        <v>37653</v>
      </c>
      <c r="D296">
        <v>12.59</v>
      </c>
      <c r="F296">
        <v>9</v>
      </c>
      <c r="G296">
        <v>29.76</v>
      </c>
      <c r="H296">
        <v>7.97</v>
      </c>
      <c r="J296" s="2" t="s">
        <v>4</v>
      </c>
      <c r="L296" s="2">
        <f t="shared" si="4"/>
        <v>2</v>
      </c>
      <c r="M296" s="2">
        <v>0</v>
      </c>
      <c r="N296" s="2">
        <v>3</v>
      </c>
      <c r="O296">
        <v>138</v>
      </c>
      <c r="P296">
        <v>182</v>
      </c>
      <c r="Q296" s="1"/>
    </row>
    <row r="297" spans="1:17" x14ac:dyDescent="0.15">
      <c r="A297" s="1" t="s">
        <v>392</v>
      </c>
      <c r="B297" s="21">
        <v>37679</v>
      </c>
      <c r="C297">
        <v>32.9</v>
      </c>
      <c r="D297">
        <v>6.97</v>
      </c>
      <c r="G297">
        <v>8.6</v>
      </c>
      <c r="H297">
        <v>0.41</v>
      </c>
      <c r="L297" s="2">
        <f t="shared" si="4"/>
        <v>2</v>
      </c>
      <c r="M297" s="2">
        <v>0</v>
      </c>
      <c r="N297" s="2">
        <v>1</v>
      </c>
      <c r="O297">
        <v>142</v>
      </c>
      <c r="P297">
        <v>170</v>
      </c>
      <c r="Q297" s="1"/>
    </row>
    <row r="298" spans="1:17" x14ac:dyDescent="0.15">
      <c r="A298" s="1" t="s">
        <v>393</v>
      </c>
      <c r="B298" s="21">
        <v>37677</v>
      </c>
      <c r="C298">
        <v>214</v>
      </c>
      <c r="D298">
        <v>18.73</v>
      </c>
      <c r="F298">
        <v>14</v>
      </c>
      <c r="H298"/>
      <c r="L298" s="2">
        <f t="shared" si="4"/>
        <v>2</v>
      </c>
      <c r="M298" s="2">
        <v>0</v>
      </c>
      <c r="N298" s="2"/>
      <c r="O298">
        <v>170</v>
      </c>
      <c r="P298">
        <v>213</v>
      </c>
      <c r="Q298" s="1" t="s">
        <v>62</v>
      </c>
    </row>
    <row r="299" spans="1:17" x14ac:dyDescent="0.15">
      <c r="A299" s="1" t="s">
        <v>394</v>
      </c>
      <c r="B299" s="21">
        <v>37649</v>
      </c>
      <c r="C299">
        <v>86.47</v>
      </c>
      <c r="D299">
        <v>15.43</v>
      </c>
      <c r="F299">
        <v>11</v>
      </c>
      <c r="G299">
        <v>31.59</v>
      </c>
      <c r="H299">
        <v>10.89</v>
      </c>
      <c r="J299" s="2" t="s">
        <v>4</v>
      </c>
      <c r="L299" s="2">
        <f t="shared" si="4"/>
        <v>2</v>
      </c>
      <c r="M299" s="2">
        <v>0</v>
      </c>
      <c r="N299" s="2">
        <v>3</v>
      </c>
      <c r="O299">
        <v>168</v>
      </c>
      <c r="P299">
        <v>209</v>
      </c>
      <c r="Q299" s="1"/>
    </row>
    <row r="300" spans="1:17" x14ac:dyDescent="0.15">
      <c r="A300" s="1" t="s">
        <v>395</v>
      </c>
      <c r="B300" s="21">
        <v>37677</v>
      </c>
      <c r="G300">
        <v>34.14</v>
      </c>
      <c r="H300">
        <v>21.31</v>
      </c>
      <c r="J300" s="2" t="s">
        <v>4</v>
      </c>
      <c r="L300" s="2">
        <f t="shared" si="4"/>
        <v>2</v>
      </c>
      <c r="M300" s="2">
        <v>0</v>
      </c>
      <c r="N300" s="2">
        <v>3</v>
      </c>
      <c r="O300">
        <v>163</v>
      </c>
      <c r="P300">
        <v>206</v>
      </c>
      <c r="Q300" s="1"/>
    </row>
    <row r="301" spans="1:17" x14ac:dyDescent="0.15">
      <c r="A301" s="1" t="s">
        <v>396</v>
      </c>
      <c r="B301" s="21">
        <v>37664</v>
      </c>
      <c r="C301">
        <v>54.36</v>
      </c>
      <c r="D301">
        <v>6.11</v>
      </c>
      <c r="G301">
        <v>22.34</v>
      </c>
      <c r="H301">
        <v>4.6399999999999997</v>
      </c>
      <c r="L301" s="2">
        <f t="shared" si="4"/>
        <v>2</v>
      </c>
      <c r="M301" s="2">
        <v>0</v>
      </c>
      <c r="N301" s="2">
        <v>2</v>
      </c>
      <c r="O301">
        <v>156</v>
      </c>
      <c r="P301">
        <v>199</v>
      </c>
      <c r="Q301" s="1"/>
    </row>
    <row r="302" spans="1:17" x14ac:dyDescent="0.15">
      <c r="A302" s="1" t="s">
        <v>397</v>
      </c>
      <c r="B302" s="21">
        <v>38029</v>
      </c>
      <c r="C302">
        <v>53.33</v>
      </c>
      <c r="D302">
        <v>6.38</v>
      </c>
      <c r="H302"/>
      <c r="L302" s="2">
        <f t="shared" si="4"/>
        <v>2</v>
      </c>
      <c r="M302" s="2">
        <v>0</v>
      </c>
      <c r="N302" s="2"/>
      <c r="O302">
        <v>138</v>
      </c>
      <c r="P302">
        <v>160</v>
      </c>
      <c r="Q302" s="1"/>
    </row>
    <row r="303" spans="1:17" x14ac:dyDescent="0.15">
      <c r="A303" s="1" t="s">
        <v>398</v>
      </c>
      <c r="B303" s="21">
        <v>38031</v>
      </c>
      <c r="C303">
        <v>99.08</v>
      </c>
      <c r="D303">
        <v>10.36</v>
      </c>
      <c r="F303">
        <v>11</v>
      </c>
      <c r="G303">
        <v>28.66</v>
      </c>
      <c r="H303">
        <v>10.4</v>
      </c>
      <c r="J303" s="2" t="s">
        <v>4</v>
      </c>
      <c r="L303" s="2">
        <f t="shared" si="4"/>
        <v>2</v>
      </c>
      <c r="M303" s="2">
        <v>0</v>
      </c>
      <c r="N303" s="2">
        <v>3</v>
      </c>
      <c r="O303">
        <v>174</v>
      </c>
      <c r="P303">
        <v>204</v>
      </c>
      <c r="Q303" s="1"/>
    </row>
    <row r="304" spans="1:17" x14ac:dyDescent="0.15">
      <c r="A304" s="1" t="s">
        <v>399</v>
      </c>
      <c r="B304" s="21">
        <v>37655</v>
      </c>
      <c r="C304">
        <v>78.41</v>
      </c>
      <c r="D304">
        <v>8.93</v>
      </c>
      <c r="F304">
        <v>13</v>
      </c>
      <c r="G304">
        <v>27.96</v>
      </c>
      <c r="H304">
        <v>10.41</v>
      </c>
      <c r="L304" s="2">
        <f t="shared" si="4"/>
        <v>2</v>
      </c>
      <c r="M304" s="2">
        <v>0</v>
      </c>
      <c r="N304" s="2">
        <v>3</v>
      </c>
      <c r="O304">
        <v>154</v>
      </c>
      <c r="P304">
        <v>192</v>
      </c>
      <c r="Q304" s="1"/>
    </row>
    <row r="305" spans="1:17" x14ac:dyDescent="0.15">
      <c r="A305" s="1" t="s">
        <v>400</v>
      </c>
      <c r="B305" s="21">
        <v>37665</v>
      </c>
      <c r="C305">
        <v>76.319999999999993</v>
      </c>
      <c r="D305">
        <v>7.86</v>
      </c>
      <c r="G305">
        <v>27.32</v>
      </c>
      <c r="H305">
        <v>7.35</v>
      </c>
      <c r="J305" s="2" t="s">
        <v>4</v>
      </c>
      <c r="L305" s="2">
        <f t="shared" si="4"/>
        <v>2</v>
      </c>
      <c r="M305" s="2">
        <v>0</v>
      </c>
      <c r="N305" s="2">
        <v>3</v>
      </c>
      <c r="O305">
        <v>157</v>
      </c>
      <c r="P305">
        <v>188</v>
      </c>
      <c r="Q305" s="1"/>
    </row>
    <row r="306" spans="1:17" x14ac:dyDescent="0.15">
      <c r="A306" s="1" t="s">
        <v>401</v>
      </c>
      <c r="B306" s="21">
        <v>38020</v>
      </c>
      <c r="C306">
        <v>49.89</v>
      </c>
      <c r="D306">
        <v>6.31</v>
      </c>
      <c r="G306">
        <v>27.93</v>
      </c>
      <c r="H306">
        <v>9.42</v>
      </c>
      <c r="J306" s="2" t="s">
        <v>4</v>
      </c>
      <c r="L306" s="2">
        <f t="shared" si="4"/>
        <v>2</v>
      </c>
      <c r="M306" s="2">
        <v>0</v>
      </c>
      <c r="N306" s="2">
        <v>3</v>
      </c>
      <c r="O306">
        <v>152</v>
      </c>
      <c r="P306">
        <v>188</v>
      </c>
      <c r="Q306" s="1"/>
    </row>
    <row r="307" spans="1:17" x14ac:dyDescent="0.15">
      <c r="A307" s="1" t="s">
        <v>402</v>
      </c>
      <c r="B307" s="21">
        <v>37648</v>
      </c>
      <c r="C307">
        <v>122.88</v>
      </c>
      <c r="D307">
        <v>14.41</v>
      </c>
      <c r="F307">
        <v>15</v>
      </c>
      <c r="G307">
        <v>28.59</v>
      </c>
      <c r="H307">
        <v>12.45</v>
      </c>
      <c r="J307" s="2" t="s">
        <v>4</v>
      </c>
      <c r="L307" s="2">
        <f t="shared" si="4"/>
        <v>2</v>
      </c>
      <c r="M307" s="2">
        <v>0</v>
      </c>
      <c r="N307" s="2">
        <v>3</v>
      </c>
      <c r="O307">
        <v>160</v>
      </c>
      <c r="P307">
        <v>189</v>
      </c>
      <c r="Q307" s="1"/>
    </row>
    <row r="308" spans="1:17" x14ac:dyDescent="0.15">
      <c r="A308" s="1" t="s">
        <v>403</v>
      </c>
      <c r="B308" s="21">
        <v>37658</v>
      </c>
      <c r="C308">
        <v>237</v>
      </c>
      <c r="D308">
        <v>21.3</v>
      </c>
      <c r="F308">
        <v>4</v>
      </c>
      <c r="H308"/>
      <c r="L308" s="2">
        <f t="shared" si="4"/>
        <v>2</v>
      </c>
      <c r="M308" s="2">
        <v>0</v>
      </c>
      <c r="N308" s="2"/>
      <c r="O308">
        <v>163</v>
      </c>
      <c r="P308">
        <v>188</v>
      </c>
      <c r="Q308" s="1" t="s">
        <v>404</v>
      </c>
    </row>
    <row r="309" spans="1:17" x14ac:dyDescent="0.15">
      <c r="A309" s="1" t="s">
        <v>405</v>
      </c>
      <c r="B309" s="21">
        <v>37648</v>
      </c>
      <c r="C309">
        <v>92.88</v>
      </c>
      <c r="D309">
        <v>13.18</v>
      </c>
      <c r="F309">
        <v>14</v>
      </c>
      <c r="G309">
        <v>32.44</v>
      </c>
      <c r="H309">
        <v>15.31</v>
      </c>
      <c r="J309" s="2" t="s">
        <v>4</v>
      </c>
      <c r="L309" s="2">
        <f t="shared" si="4"/>
        <v>2</v>
      </c>
      <c r="M309" s="2">
        <v>0</v>
      </c>
      <c r="N309" s="2">
        <v>3</v>
      </c>
      <c r="O309">
        <v>166</v>
      </c>
      <c r="P309">
        <v>202</v>
      </c>
      <c r="Q309" s="1"/>
    </row>
    <row r="310" spans="1:17" x14ac:dyDescent="0.15">
      <c r="A310" s="1" t="s">
        <v>406</v>
      </c>
      <c r="B310" s="21">
        <v>37648</v>
      </c>
      <c r="C310">
        <v>47.8</v>
      </c>
      <c r="D310">
        <v>5.95</v>
      </c>
      <c r="G310">
        <v>20.02</v>
      </c>
      <c r="H310">
        <v>2.77</v>
      </c>
      <c r="L310" s="2">
        <f t="shared" si="4"/>
        <v>2</v>
      </c>
      <c r="M310" s="2">
        <v>0</v>
      </c>
      <c r="N310" s="2">
        <v>1</v>
      </c>
      <c r="O310">
        <v>151</v>
      </c>
      <c r="P310">
        <v>187</v>
      </c>
      <c r="Q310" s="1"/>
    </row>
    <row r="311" spans="1:17" x14ac:dyDescent="0.15">
      <c r="A311" s="1" t="s">
        <v>407</v>
      </c>
      <c r="B311" s="21">
        <v>37667</v>
      </c>
      <c r="C311">
        <v>63.13</v>
      </c>
      <c r="D311">
        <v>7.61</v>
      </c>
      <c r="G311">
        <v>25.77</v>
      </c>
      <c r="H311">
        <v>8.73</v>
      </c>
      <c r="I311" s="2">
        <v>39</v>
      </c>
      <c r="J311" s="2" t="s">
        <v>4</v>
      </c>
      <c r="K311" s="2" t="s">
        <v>577</v>
      </c>
      <c r="L311" s="2">
        <f t="shared" si="4"/>
        <v>2</v>
      </c>
      <c r="M311" s="2">
        <v>1</v>
      </c>
      <c r="N311" s="2">
        <v>5</v>
      </c>
      <c r="O311">
        <v>140</v>
      </c>
      <c r="P311">
        <v>169</v>
      </c>
      <c r="Q311" s="1" t="s">
        <v>408</v>
      </c>
    </row>
    <row r="312" spans="1:17" x14ac:dyDescent="0.15">
      <c r="A312" s="1" t="s">
        <v>409</v>
      </c>
      <c r="B312" s="21">
        <v>37995</v>
      </c>
      <c r="C312">
        <v>149.5</v>
      </c>
      <c r="D312">
        <v>15.68</v>
      </c>
      <c r="F312">
        <v>20</v>
      </c>
      <c r="H312"/>
      <c r="L312" s="2">
        <f t="shared" si="4"/>
        <v>1</v>
      </c>
      <c r="M312" s="2">
        <v>0</v>
      </c>
      <c r="N312" s="2"/>
      <c r="O312">
        <v>156</v>
      </c>
      <c r="P312">
        <v>178</v>
      </c>
      <c r="Q312" s="1" t="s">
        <v>410</v>
      </c>
    </row>
    <row r="313" spans="1:17" x14ac:dyDescent="0.15">
      <c r="A313" s="9" t="s">
        <v>411</v>
      </c>
      <c r="B313" s="21">
        <v>37656</v>
      </c>
      <c r="C313">
        <v>161.5</v>
      </c>
      <c r="D313">
        <v>15.07</v>
      </c>
      <c r="F313">
        <v>10</v>
      </c>
      <c r="G313">
        <v>12.46</v>
      </c>
      <c r="H313">
        <v>0.65</v>
      </c>
      <c r="L313" s="2">
        <f t="shared" si="4"/>
        <v>2</v>
      </c>
      <c r="M313" s="2">
        <v>0</v>
      </c>
      <c r="N313" s="2">
        <v>1</v>
      </c>
      <c r="O313">
        <v>157</v>
      </c>
      <c r="P313">
        <v>196</v>
      </c>
      <c r="Q313" s="1" t="s">
        <v>412</v>
      </c>
    </row>
    <row r="314" spans="1:17" x14ac:dyDescent="0.15">
      <c r="A314" s="1" t="s">
        <v>413</v>
      </c>
      <c r="B314" s="21">
        <v>37664</v>
      </c>
      <c r="C314">
        <v>56.72</v>
      </c>
      <c r="H314"/>
      <c r="L314" s="2">
        <f t="shared" si="4"/>
        <v>2</v>
      </c>
      <c r="M314" s="2">
        <v>0</v>
      </c>
      <c r="N314" s="2"/>
      <c r="O314">
        <v>144</v>
      </c>
      <c r="P314">
        <v>175</v>
      </c>
      <c r="Q314" s="1"/>
    </row>
    <row r="315" spans="1:17" x14ac:dyDescent="0.15">
      <c r="A315" s="1" t="s">
        <v>414</v>
      </c>
      <c r="B315" s="21">
        <v>37655</v>
      </c>
      <c r="H315"/>
      <c r="J315" s="2" t="s">
        <v>4</v>
      </c>
      <c r="K315" s="2" t="s">
        <v>579</v>
      </c>
      <c r="L315" s="2">
        <f t="shared" si="4"/>
        <v>2</v>
      </c>
      <c r="M315" s="2">
        <v>0</v>
      </c>
      <c r="N315" s="2">
        <v>4</v>
      </c>
      <c r="O315">
        <v>153</v>
      </c>
      <c r="P315">
        <v>192</v>
      </c>
      <c r="Q315" s="1" t="s">
        <v>415</v>
      </c>
    </row>
    <row r="316" spans="1:17" x14ac:dyDescent="0.15">
      <c r="A316" s="1" t="s">
        <v>416</v>
      </c>
      <c r="B316" s="21">
        <v>37995</v>
      </c>
      <c r="C316">
        <v>79.12</v>
      </c>
      <c r="D316">
        <v>8.32</v>
      </c>
      <c r="F316">
        <v>16</v>
      </c>
      <c r="G316">
        <v>35.9</v>
      </c>
      <c r="H316">
        <v>16.84</v>
      </c>
      <c r="J316" s="2" t="s">
        <v>4</v>
      </c>
      <c r="L316" s="2">
        <f t="shared" si="4"/>
        <v>1</v>
      </c>
      <c r="M316" s="2">
        <v>0</v>
      </c>
      <c r="N316" s="2">
        <v>3</v>
      </c>
      <c r="O316">
        <v>156</v>
      </c>
      <c r="P316">
        <v>178</v>
      </c>
      <c r="Q316" s="1"/>
    </row>
    <row r="317" spans="1:17" x14ac:dyDescent="0.15">
      <c r="A317" s="1" t="s">
        <v>417</v>
      </c>
      <c r="B317" s="21">
        <v>38017</v>
      </c>
      <c r="C317">
        <v>53.11</v>
      </c>
      <c r="D317">
        <v>6.48</v>
      </c>
      <c r="F317">
        <v>4</v>
      </c>
      <c r="G317">
        <v>12.24</v>
      </c>
      <c r="H317">
        <v>0.93</v>
      </c>
      <c r="J317" s="2" t="s">
        <v>4</v>
      </c>
      <c r="L317" s="2">
        <f t="shared" si="4"/>
        <v>1</v>
      </c>
      <c r="M317" s="2">
        <v>0</v>
      </c>
      <c r="N317" s="2">
        <v>1</v>
      </c>
      <c r="O317">
        <v>140</v>
      </c>
      <c r="P317">
        <v>173</v>
      </c>
      <c r="Q317" s="1" t="s">
        <v>418</v>
      </c>
    </row>
    <row r="318" spans="1:17" x14ac:dyDescent="0.15">
      <c r="A318" s="1" t="s">
        <v>419</v>
      </c>
      <c r="B318" s="21">
        <v>38016</v>
      </c>
      <c r="C318">
        <v>75.64</v>
      </c>
      <c r="D318">
        <v>9.1199999999999992</v>
      </c>
      <c r="F318">
        <v>17</v>
      </c>
      <c r="G318">
        <v>29.84</v>
      </c>
      <c r="H318">
        <v>13.19</v>
      </c>
      <c r="J318" s="2" t="s">
        <v>4</v>
      </c>
      <c r="L318" s="2">
        <f t="shared" si="4"/>
        <v>1</v>
      </c>
      <c r="M318" s="2">
        <v>0</v>
      </c>
      <c r="N318" s="2">
        <v>3</v>
      </c>
      <c r="O318">
        <v>157</v>
      </c>
      <c r="P318">
        <v>188</v>
      </c>
      <c r="Q318" s="1" t="s">
        <v>420</v>
      </c>
    </row>
    <row r="319" spans="1:17" x14ac:dyDescent="0.15">
      <c r="A319" s="1" t="s">
        <v>421</v>
      </c>
      <c r="B319" s="21">
        <v>37670</v>
      </c>
      <c r="C319">
        <v>153.5</v>
      </c>
      <c r="D319">
        <v>8.17</v>
      </c>
      <c r="H319"/>
      <c r="L319" s="2">
        <f t="shared" si="4"/>
        <v>2</v>
      </c>
      <c r="M319" s="2">
        <v>0</v>
      </c>
      <c r="N319" s="2"/>
      <c r="O319">
        <v>176</v>
      </c>
      <c r="P319">
        <v>205</v>
      </c>
      <c r="Q319" s="1" t="s">
        <v>62</v>
      </c>
    </row>
    <row r="320" spans="1:17" x14ac:dyDescent="0.15">
      <c r="A320" s="1" t="s">
        <v>422</v>
      </c>
      <c r="B320" s="21">
        <v>38353</v>
      </c>
      <c r="C320">
        <v>135.04</v>
      </c>
      <c r="D320">
        <v>13.01</v>
      </c>
      <c r="F320">
        <v>8</v>
      </c>
      <c r="G320">
        <v>33.58</v>
      </c>
      <c r="H320">
        <v>10.38</v>
      </c>
      <c r="L320" s="2">
        <f t="shared" si="4"/>
        <v>1</v>
      </c>
      <c r="M320" s="2">
        <v>0</v>
      </c>
      <c r="N320" s="2">
        <v>3</v>
      </c>
      <c r="O320">
        <v>147</v>
      </c>
      <c r="P320">
        <v>182</v>
      </c>
      <c r="Q320" s="1"/>
    </row>
    <row r="321" spans="1:17" x14ac:dyDescent="0.15">
      <c r="A321" s="1" t="s">
        <v>423</v>
      </c>
      <c r="B321" s="21">
        <v>37995</v>
      </c>
      <c r="C321">
        <v>226</v>
      </c>
      <c r="D321">
        <v>17.46</v>
      </c>
      <c r="F321">
        <v>20</v>
      </c>
      <c r="G321">
        <v>38.14</v>
      </c>
      <c r="H321">
        <v>21.94</v>
      </c>
      <c r="J321" s="2" t="s">
        <v>4</v>
      </c>
      <c r="L321" s="2">
        <f t="shared" si="4"/>
        <v>1</v>
      </c>
      <c r="M321" s="2">
        <v>0</v>
      </c>
      <c r="N321" s="2">
        <v>3</v>
      </c>
      <c r="O321">
        <v>158</v>
      </c>
      <c r="P321">
        <v>190</v>
      </c>
      <c r="Q321" s="1" t="s">
        <v>62</v>
      </c>
    </row>
    <row r="322" spans="1:17" x14ac:dyDescent="0.15">
      <c r="A322" s="1" t="s">
        <v>424</v>
      </c>
      <c r="B322" s="21">
        <v>37628</v>
      </c>
      <c r="D322">
        <v>11.43</v>
      </c>
      <c r="F322">
        <v>8</v>
      </c>
      <c r="G322">
        <v>35.03</v>
      </c>
      <c r="H322">
        <v>17.36</v>
      </c>
      <c r="J322" s="2" t="s">
        <v>4</v>
      </c>
      <c r="L322" s="2">
        <f t="shared" si="4"/>
        <v>1</v>
      </c>
      <c r="M322" s="2">
        <v>0</v>
      </c>
      <c r="N322" s="2">
        <v>3</v>
      </c>
      <c r="O322">
        <v>170</v>
      </c>
      <c r="P322">
        <v>198</v>
      </c>
      <c r="Q322" s="1"/>
    </row>
    <row r="323" spans="1:17" x14ac:dyDescent="0.15">
      <c r="A323" s="1" t="s">
        <v>425</v>
      </c>
      <c r="B323" s="21">
        <v>37636</v>
      </c>
      <c r="C323">
        <v>132.25</v>
      </c>
      <c r="D323">
        <v>13.7</v>
      </c>
      <c r="F323">
        <v>12</v>
      </c>
      <c r="G323">
        <v>33.64</v>
      </c>
      <c r="H323">
        <v>13.14</v>
      </c>
      <c r="L323" s="2">
        <f t="shared" ref="L323:L386" si="5">_xlfn.NUMBERVALUE(LEFT(A323, 2))</f>
        <v>1</v>
      </c>
      <c r="M323" s="2">
        <v>0</v>
      </c>
      <c r="N323" s="2">
        <v>3</v>
      </c>
      <c r="O323">
        <v>147</v>
      </c>
      <c r="P323">
        <v>178</v>
      </c>
      <c r="Q323" s="1"/>
    </row>
    <row r="324" spans="1:17" x14ac:dyDescent="0.15">
      <c r="A324" s="1" t="s">
        <v>426</v>
      </c>
      <c r="B324" s="21">
        <v>38000</v>
      </c>
      <c r="G324">
        <v>39.840000000000003</v>
      </c>
      <c r="H324">
        <v>14.75</v>
      </c>
      <c r="J324" s="2" t="s">
        <v>4</v>
      </c>
      <c r="L324" s="2">
        <f t="shared" si="5"/>
        <v>1</v>
      </c>
      <c r="M324" s="2">
        <v>0</v>
      </c>
      <c r="N324" s="2">
        <v>3</v>
      </c>
      <c r="O324">
        <v>170</v>
      </c>
      <c r="P324">
        <v>200</v>
      </c>
      <c r="Q324" s="1" t="s">
        <v>427</v>
      </c>
    </row>
    <row r="325" spans="1:17" x14ac:dyDescent="0.15">
      <c r="A325" s="1" t="s">
        <v>428</v>
      </c>
      <c r="B325" s="21">
        <v>37635</v>
      </c>
      <c r="C325">
        <v>39.229999999999997</v>
      </c>
      <c r="G325">
        <v>26.6</v>
      </c>
      <c r="H325">
        <v>6.78</v>
      </c>
      <c r="J325" s="2" t="s">
        <v>4</v>
      </c>
      <c r="L325" s="2">
        <f t="shared" si="5"/>
        <v>1</v>
      </c>
      <c r="M325" s="2">
        <v>0</v>
      </c>
      <c r="N325" s="2">
        <v>3</v>
      </c>
      <c r="O325">
        <v>151</v>
      </c>
      <c r="P325">
        <v>186</v>
      </c>
      <c r="Q325" s="1"/>
    </row>
    <row r="326" spans="1:17" x14ac:dyDescent="0.15">
      <c r="A326" s="1" t="s">
        <v>429</v>
      </c>
      <c r="B326" s="21">
        <v>37644</v>
      </c>
      <c r="C326">
        <v>171</v>
      </c>
      <c r="D326">
        <v>19.350000000000001</v>
      </c>
      <c r="F326">
        <v>10</v>
      </c>
      <c r="G326">
        <v>30.29</v>
      </c>
      <c r="H326">
        <v>14.82</v>
      </c>
      <c r="J326" s="2" t="s">
        <v>4</v>
      </c>
      <c r="L326" s="2">
        <f t="shared" si="5"/>
        <v>1</v>
      </c>
      <c r="M326" s="2">
        <v>0</v>
      </c>
      <c r="N326" s="2">
        <v>3</v>
      </c>
      <c r="O326">
        <v>173</v>
      </c>
      <c r="P326">
        <v>213</v>
      </c>
      <c r="Q326" s="1" t="s">
        <v>62</v>
      </c>
    </row>
    <row r="327" spans="1:17" x14ac:dyDescent="0.15">
      <c r="A327" s="1" t="s">
        <v>430</v>
      </c>
      <c r="B327" s="21">
        <v>37652</v>
      </c>
      <c r="C327">
        <v>77.95</v>
      </c>
      <c r="D327">
        <v>14.45</v>
      </c>
      <c r="F327">
        <v>1</v>
      </c>
      <c r="G327">
        <v>29.25</v>
      </c>
      <c r="H327">
        <v>8.76</v>
      </c>
      <c r="I327" s="2">
        <v>45</v>
      </c>
      <c r="J327" s="2" t="s">
        <v>4</v>
      </c>
      <c r="K327" s="2" t="s">
        <v>577</v>
      </c>
      <c r="L327" s="2">
        <f t="shared" si="5"/>
        <v>1</v>
      </c>
      <c r="M327" s="2">
        <v>1</v>
      </c>
      <c r="N327" s="2">
        <v>5</v>
      </c>
      <c r="O327">
        <v>159</v>
      </c>
      <c r="P327">
        <v>188</v>
      </c>
      <c r="Q327" s="1" t="s">
        <v>431</v>
      </c>
    </row>
    <row r="328" spans="1:17" x14ac:dyDescent="0.15">
      <c r="A328" s="1" t="s">
        <v>432</v>
      </c>
      <c r="B328" s="21">
        <v>38000</v>
      </c>
      <c r="D328">
        <v>14.54</v>
      </c>
      <c r="G328">
        <v>31.65</v>
      </c>
      <c r="H328">
        <v>13.67</v>
      </c>
      <c r="J328" s="2" t="s">
        <v>4</v>
      </c>
      <c r="L328" s="2">
        <f t="shared" si="5"/>
        <v>1</v>
      </c>
      <c r="M328" s="2">
        <v>0</v>
      </c>
      <c r="N328" s="2">
        <v>3</v>
      </c>
      <c r="O328">
        <v>159</v>
      </c>
      <c r="P328">
        <v>185</v>
      </c>
      <c r="Q328" s="1"/>
    </row>
    <row r="329" spans="1:17" x14ac:dyDescent="0.15">
      <c r="A329" s="1" t="s">
        <v>433</v>
      </c>
      <c r="B329" s="21">
        <v>37650</v>
      </c>
      <c r="C329">
        <v>75.33</v>
      </c>
      <c r="D329">
        <v>7.7</v>
      </c>
      <c r="G329">
        <v>27.33</v>
      </c>
      <c r="H329">
        <v>7.19</v>
      </c>
      <c r="J329" s="2" t="s">
        <v>4</v>
      </c>
      <c r="L329" s="2">
        <f t="shared" si="5"/>
        <v>1</v>
      </c>
      <c r="M329" s="2">
        <v>0</v>
      </c>
      <c r="N329" s="2">
        <v>3</v>
      </c>
      <c r="O329">
        <v>161</v>
      </c>
      <c r="P329">
        <v>186</v>
      </c>
      <c r="Q329" s="1"/>
    </row>
    <row r="330" spans="1:17" x14ac:dyDescent="0.15">
      <c r="A330" s="1" t="s">
        <v>434</v>
      </c>
      <c r="B330" s="21">
        <v>37998</v>
      </c>
      <c r="C330">
        <v>88.61</v>
      </c>
      <c r="D330">
        <v>7.7</v>
      </c>
      <c r="G330">
        <v>20.99</v>
      </c>
      <c r="H330">
        <v>5.74</v>
      </c>
      <c r="I330" s="2">
        <v>30</v>
      </c>
      <c r="J330" s="2" t="s">
        <v>4</v>
      </c>
      <c r="L330" s="2">
        <f t="shared" si="5"/>
        <v>1</v>
      </c>
      <c r="M330" s="2">
        <v>1</v>
      </c>
      <c r="N330" s="2">
        <v>2</v>
      </c>
      <c r="O330">
        <v>167</v>
      </c>
      <c r="P330">
        <v>188</v>
      </c>
      <c r="Q330" s="1" t="s">
        <v>435</v>
      </c>
    </row>
    <row r="331" spans="1:17" x14ac:dyDescent="0.15">
      <c r="A331" s="6" t="s">
        <v>436</v>
      </c>
      <c r="B331" s="23">
        <v>38006</v>
      </c>
      <c r="C331" s="7">
        <v>52.41</v>
      </c>
      <c r="D331" s="7">
        <v>8.42</v>
      </c>
      <c r="E331" s="7"/>
      <c r="F331" s="7"/>
      <c r="G331" s="7">
        <v>20.079999999999998</v>
      </c>
      <c r="H331" s="7">
        <v>2.44</v>
      </c>
      <c r="I331" s="8"/>
      <c r="J331" s="8" t="s">
        <v>4</v>
      </c>
      <c r="K331" s="8"/>
      <c r="L331" s="2">
        <f t="shared" si="5"/>
        <v>1</v>
      </c>
      <c r="M331" s="8">
        <v>0</v>
      </c>
      <c r="N331" s="8">
        <v>2</v>
      </c>
      <c r="O331" s="7">
        <v>152</v>
      </c>
      <c r="P331" s="7">
        <v>182</v>
      </c>
      <c r="Q331" s="6" t="s">
        <v>437</v>
      </c>
    </row>
    <row r="332" spans="1:17" x14ac:dyDescent="0.15">
      <c r="A332" s="1" t="s">
        <v>438</v>
      </c>
      <c r="B332" s="21">
        <v>37636</v>
      </c>
      <c r="C332">
        <v>62.73</v>
      </c>
      <c r="D332">
        <v>7.87</v>
      </c>
      <c r="G332">
        <v>28.75</v>
      </c>
      <c r="H332">
        <v>8.99</v>
      </c>
      <c r="J332" s="2" t="s">
        <v>4</v>
      </c>
      <c r="L332" s="2">
        <f t="shared" si="5"/>
        <v>1</v>
      </c>
      <c r="M332" s="2">
        <v>0</v>
      </c>
      <c r="N332" s="2">
        <v>3</v>
      </c>
      <c r="O332">
        <v>187</v>
      </c>
      <c r="P332">
        <v>215</v>
      </c>
      <c r="Q332" s="1"/>
    </row>
    <row r="333" spans="1:17" x14ac:dyDescent="0.15">
      <c r="A333" s="1" t="s">
        <v>28</v>
      </c>
      <c r="B333" s="21">
        <v>37628</v>
      </c>
      <c r="D333">
        <v>12.37</v>
      </c>
      <c r="F333">
        <v>15</v>
      </c>
      <c r="H333"/>
      <c r="L333" s="2">
        <f t="shared" si="5"/>
        <v>1</v>
      </c>
      <c r="M333" s="2">
        <v>0</v>
      </c>
      <c r="N333" s="2">
        <v>3</v>
      </c>
      <c r="O333">
        <v>175</v>
      </c>
      <c r="P333">
        <v>206</v>
      </c>
      <c r="Q333" s="1"/>
    </row>
    <row r="334" spans="1:17" x14ac:dyDescent="0.15">
      <c r="A334" s="1" t="s">
        <v>439</v>
      </c>
      <c r="B334" s="21">
        <v>37643</v>
      </c>
      <c r="C334">
        <v>109.66</v>
      </c>
      <c r="D334">
        <v>7.83</v>
      </c>
      <c r="G334">
        <v>26.11</v>
      </c>
      <c r="H334">
        <v>9.18</v>
      </c>
      <c r="I334" s="2">
        <v>45</v>
      </c>
      <c r="J334" s="2" t="s">
        <v>4</v>
      </c>
      <c r="K334" s="2" t="s">
        <v>577</v>
      </c>
      <c r="L334" s="2">
        <f t="shared" si="5"/>
        <v>1</v>
      </c>
      <c r="M334" s="2">
        <v>1</v>
      </c>
      <c r="N334" s="2">
        <v>5</v>
      </c>
      <c r="O334">
        <v>157</v>
      </c>
      <c r="P334">
        <v>186</v>
      </c>
      <c r="Q334" s="1" t="s">
        <v>440</v>
      </c>
    </row>
    <row r="335" spans="1:17" x14ac:dyDescent="0.15">
      <c r="A335" s="1" t="s">
        <v>441</v>
      </c>
      <c r="B335" s="21">
        <v>37628</v>
      </c>
      <c r="C335">
        <v>84.21</v>
      </c>
      <c r="D335">
        <v>13.74</v>
      </c>
      <c r="F335">
        <v>4</v>
      </c>
      <c r="G335">
        <v>34.67</v>
      </c>
      <c r="H335">
        <v>14.59</v>
      </c>
      <c r="J335" s="2" t="s">
        <v>4</v>
      </c>
      <c r="L335" s="2">
        <f t="shared" si="5"/>
        <v>1</v>
      </c>
      <c r="M335" s="2">
        <v>0</v>
      </c>
      <c r="N335" s="2">
        <v>3</v>
      </c>
      <c r="O335">
        <v>150</v>
      </c>
      <c r="P335">
        <v>175</v>
      </c>
      <c r="Q335" s="1"/>
    </row>
    <row r="336" spans="1:17" x14ac:dyDescent="0.15">
      <c r="A336" s="1" t="s">
        <v>442</v>
      </c>
      <c r="B336" s="21">
        <v>37634</v>
      </c>
      <c r="C336">
        <v>108.6</v>
      </c>
      <c r="D336">
        <v>6.54</v>
      </c>
      <c r="G336">
        <v>24</v>
      </c>
      <c r="H336">
        <v>6.78</v>
      </c>
      <c r="I336" s="2">
        <v>52</v>
      </c>
      <c r="K336" s="2" t="s">
        <v>574</v>
      </c>
      <c r="L336" s="2">
        <f t="shared" si="5"/>
        <v>1</v>
      </c>
      <c r="M336" s="2">
        <v>1</v>
      </c>
      <c r="N336" s="2">
        <v>5</v>
      </c>
      <c r="O336">
        <v>161</v>
      </c>
      <c r="P336">
        <v>199</v>
      </c>
      <c r="Q336" s="1" t="s">
        <v>443</v>
      </c>
    </row>
    <row r="337" spans="1:17" x14ac:dyDescent="0.15">
      <c r="A337" s="1" t="s">
        <v>444</v>
      </c>
      <c r="B337" s="21">
        <v>37636</v>
      </c>
      <c r="C337">
        <v>78.52</v>
      </c>
      <c r="D337">
        <v>8.86</v>
      </c>
      <c r="G337">
        <v>30.29</v>
      </c>
      <c r="H337">
        <v>9.33</v>
      </c>
      <c r="L337" s="2">
        <f t="shared" si="5"/>
        <v>1</v>
      </c>
      <c r="M337" s="2">
        <v>0</v>
      </c>
      <c r="N337" s="2">
        <v>3</v>
      </c>
      <c r="O337">
        <v>157</v>
      </c>
      <c r="P337">
        <v>178</v>
      </c>
      <c r="Q337" s="1"/>
    </row>
    <row r="338" spans="1:17" x14ac:dyDescent="0.15">
      <c r="A338" s="1" t="s">
        <v>445</v>
      </c>
      <c r="B338" s="21">
        <v>37642</v>
      </c>
      <c r="C338">
        <v>142.5</v>
      </c>
      <c r="D338">
        <v>12.79</v>
      </c>
      <c r="F338">
        <v>8</v>
      </c>
      <c r="G338">
        <v>30.71</v>
      </c>
      <c r="H338">
        <v>12.6</v>
      </c>
      <c r="J338" s="2" t="s">
        <v>4</v>
      </c>
      <c r="L338" s="2">
        <f t="shared" si="5"/>
        <v>1</v>
      </c>
      <c r="M338" s="2">
        <v>0</v>
      </c>
      <c r="N338" s="2">
        <v>3</v>
      </c>
      <c r="O338">
        <v>162</v>
      </c>
      <c r="P338">
        <v>192</v>
      </c>
      <c r="Q338" s="1" t="s">
        <v>446</v>
      </c>
    </row>
    <row r="339" spans="1:17" x14ac:dyDescent="0.15">
      <c r="A339" s="1" t="s">
        <v>447</v>
      </c>
      <c r="B339" s="21">
        <v>37644</v>
      </c>
      <c r="H339"/>
      <c r="J339" s="2" t="s">
        <v>4</v>
      </c>
      <c r="L339" s="2">
        <f t="shared" si="5"/>
        <v>1</v>
      </c>
      <c r="M339" s="2">
        <v>0</v>
      </c>
      <c r="N339" s="2"/>
      <c r="O339">
        <v>173</v>
      </c>
      <c r="P339">
        <v>213</v>
      </c>
      <c r="Q339" s="1" t="s">
        <v>448</v>
      </c>
    </row>
    <row r="340" spans="1:17" x14ac:dyDescent="0.15">
      <c r="A340" s="1" t="s">
        <v>449</v>
      </c>
      <c r="B340" s="21">
        <v>37635</v>
      </c>
      <c r="C340">
        <v>96.8</v>
      </c>
      <c r="D340">
        <v>12.87</v>
      </c>
      <c r="F340">
        <v>10</v>
      </c>
      <c r="G340">
        <v>30.38</v>
      </c>
      <c r="H340">
        <v>8</v>
      </c>
      <c r="L340" s="2">
        <f t="shared" si="5"/>
        <v>1</v>
      </c>
      <c r="M340" s="2">
        <v>0</v>
      </c>
      <c r="N340" s="2">
        <v>3</v>
      </c>
      <c r="O340">
        <v>162</v>
      </c>
      <c r="P340">
        <v>190</v>
      </c>
      <c r="Q340" s="1"/>
    </row>
    <row r="341" spans="1:17" x14ac:dyDescent="0.15">
      <c r="A341" s="1" t="s">
        <v>450</v>
      </c>
      <c r="B341" s="21">
        <v>37650</v>
      </c>
      <c r="C341">
        <v>29.05</v>
      </c>
      <c r="H341"/>
      <c r="L341" s="2">
        <f t="shared" si="5"/>
        <v>1</v>
      </c>
      <c r="M341" s="2">
        <v>0</v>
      </c>
      <c r="N341" s="2">
        <v>3</v>
      </c>
      <c r="O341">
        <v>144</v>
      </c>
      <c r="P341">
        <v>179</v>
      </c>
      <c r="Q341" s="1"/>
    </row>
    <row r="342" spans="1:17" x14ac:dyDescent="0.15">
      <c r="A342" s="1" t="s">
        <v>451</v>
      </c>
      <c r="B342" s="21">
        <v>38016</v>
      </c>
      <c r="C342">
        <v>34.58</v>
      </c>
      <c r="G342">
        <v>9.41</v>
      </c>
      <c r="H342">
        <v>0.22</v>
      </c>
      <c r="L342" s="2">
        <f t="shared" si="5"/>
        <v>1</v>
      </c>
      <c r="M342" s="2">
        <v>0</v>
      </c>
      <c r="O342">
        <v>139</v>
      </c>
      <c r="P342">
        <v>169</v>
      </c>
      <c r="Q342" s="1" t="s">
        <v>452</v>
      </c>
    </row>
    <row r="343" spans="1:17" x14ac:dyDescent="0.15">
      <c r="A343" s="1" t="s">
        <v>453</v>
      </c>
      <c r="B343" s="21">
        <v>38472</v>
      </c>
      <c r="G343">
        <v>25.34</v>
      </c>
      <c r="H343">
        <v>5.56</v>
      </c>
      <c r="L343" s="2">
        <f t="shared" si="5"/>
        <v>1</v>
      </c>
      <c r="M343" s="2">
        <v>0</v>
      </c>
      <c r="N343" s="2">
        <v>1</v>
      </c>
      <c r="O343">
        <v>138</v>
      </c>
      <c r="P343">
        <v>161</v>
      </c>
      <c r="Q343" s="1" t="s">
        <v>454</v>
      </c>
    </row>
    <row r="344" spans="1:17" x14ac:dyDescent="0.15">
      <c r="A344" s="1" t="s">
        <v>455</v>
      </c>
      <c r="B344" s="21">
        <v>37642</v>
      </c>
      <c r="G344">
        <v>31.3</v>
      </c>
      <c r="H344">
        <v>10.97</v>
      </c>
      <c r="I344" s="2">
        <v>49</v>
      </c>
      <c r="J344" s="2" t="s">
        <v>4</v>
      </c>
      <c r="K344" s="2" t="s">
        <v>574</v>
      </c>
      <c r="L344" s="2">
        <f t="shared" si="5"/>
        <v>1</v>
      </c>
      <c r="M344" s="2">
        <v>1</v>
      </c>
      <c r="N344" s="2">
        <v>5</v>
      </c>
      <c r="O344">
        <v>170</v>
      </c>
      <c r="P344">
        <v>205</v>
      </c>
      <c r="Q344" s="1" t="s">
        <v>456</v>
      </c>
    </row>
    <row r="345" spans="1:17" x14ac:dyDescent="0.15">
      <c r="A345" s="1" t="s">
        <v>457</v>
      </c>
      <c r="B345" s="21">
        <v>37643</v>
      </c>
      <c r="C345">
        <v>88.4</v>
      </c>
      <c r="D345">
        <v>23.01</v>
      </c>
      <c r="F345">
        <v>1</v>
      </c>
      <c r="G345">
        <v>29.62</v>
      </c>
      <c r="H345">
        <v>10.039999999999999</v>
      </c>
      <c r="I345" s="16">
        <v>48</v>
      </c>
      <c r="J345" s="2" t="s">
        <v>4</v>
      </c>
      <c r="K345" s="16" t="s">
        <v>574</v>
      </c>
      <c r="L345" s="2">
        <f t="shared" si="5"/>
        <v>1</v>
      </c>
      <c r="M345" s="16">
        <v>1</v>
      </c>
      <c r="N345" s="16">
        <v>5</v>
      </c>
      <c r="O345">
        <v>167</v>
      </c>
      <c r="P345">
        <v>202</v>
      </c>
      <c r="Q345" s="1" t="s">
        <v>458</v>
      </c>
    </row>
    <row r="346" spans="1:17" x14ac:dyDescent="0.15">
      <c r="A346" s="1" t="s">
        <v>459</v>
      </c>
      <c r="B346" s="21">
        <v>37628</v>
      </c>
      <c r="C346">
        <v>81.290000000000006</v>
      </c>
      <c r="D346">
        <v>11.94</v>
      </c>
      <c r="F346">
        <v>5</v>
      </c>
      <c r="H346"/>
      <c r="J346" s="2" t="s">
        <v>4</v>
      </c>
      <c r="L346" s="2">
        <f t="shared" si="5"/>
        <v>1</v>
      </c>
      <c r="M346" s="2">
        <v>0</v>
      </c>
      <c r="N346" s="2">
        <v>3</v>
      </c>
      <c r="O346">
        <v>171</v>
      </c>
      <c r="P346">
        <v>204</v>
      </c>
      <c r="Q346" s="1"/>
    </row>
    <row r="347" spans="1:17" x14ac:dyDescent="0.15">
      <c r="A347" s="1" t="s">
        <v>460</v>
      </c>
      <c r="B347" s="21">
        <v>38357</v>
      </c>
      <c r="G347">
        <v>26.76</v>
      </c>
      <c r="H347">
        <v>8.25</v>
      </c>
      <c r="I347" s="2">
        <v>37</v>
      </c>
      <c r="J347" s="2" t="s">
        <v>4</v>
      </c>
      <c r="K347" s="2" t="s">
        <v>574</v>
      </c>
      <c r="L347" s="2">
        <f t="shared" si="5"/>
        <v>1</v>
      </c>
      <c r="M347" s="2">
        <v>1</v>
      </c>
      <c r="N347" s="2">
        <v>5</v>
      </c>
      <c r="O347">
        <v>165</v>
      </c>
      <c r="P347">
        <v>191</v>
      </c>
      <c r="Q347" s="1" t="s">
        <v>461</v>
      </c>
    </row>
    <row r="348" spans="1:17" x14ac:dyDescent="0.15">
      <c r="A348" s="1" t="s">
        <v>462</v>
      </c>
      <c r="B348" s="21">
        <v>37999</v>
      </c>
      <c r="C348">
        <v>44.35</v>
      </c>
      <c r="D348">
        <v>8.19</v>
      </c>
      <c r="G348">
        <v>25.38</v>
      </c>
      <c r="H348">
        <v>6.56</v>
      </c>
      <c r="L348" s="2">
        <f t="shared" si="5"/>
        <v>1</v>
      </c>
      <c r="M348" s="2">
        <v>0</v>
      </c>
      <c r="N348" s="2">
        <v>3</v>
      </c>
      <c r="O348">
        <v>169</v>
      </c>
      <c r="P348">
        <v>185</v>
      </c>
      <c r="Q348" s="1" t="s">
        <v>463</v>
      </c>
    </row>
    <row r="349" spans="1:17" x14ac:dyDescent="0.15">
      <c r="A349" s="1" t="s">
        <v>464</v>
      </c>
      <c r="B349" s="21">
        <v>38505</v>
      </c>
      <c r="C349">
        <v>150.5</v>
      </c>
      <c r="D349">
        <v>4.88</v>
      </c>
      <c r="G349">
        <v>29.88</v>
      </c>
      <c r="H349">
        <v>7.2</v>
      </c>
      <c r="I349" s="16">
        <v>55.5</v>
      </c>
      <c r="K349" s="16" t="s">
        <v>574</v>
      </c>
      <c r="L349" s="2">
        <f t="shared" si="5"/>
        <v>6</v>
      </c>
      <c r="M349" s="16">
        <v>1</v>
      </c>
      <c r="N349" s="16">
        <v>5</v>
      </c>
      <c r="O349">
        <v>179</v>
      </c>
      <c r="P349">
        <v>213</v>
      </c>
      <c r="Q349" s="17" t="s">
        <v>585</v>
      </c>
    </row>
    <row r="350" spans="1:17" x14ac:dyDescent="0.15">
      <c r="A350" s="1" t="s">
        <v>465</v>
      </c>
      <c r="B350" s="21">
        <v>37987</v>
      </c>
      <c r="C350">
        <v>157</v>
      </c>
      <c r="D350">
        <v>8.9499999999999993</v>
      </c>
      <c r="F350">
        <v>12</v>
      </c>
      <c r="G350">
        <v>33.04</v>
      </c>
      <c r="H350">
        <v>11.49</v>
      </c>
      <c r="J350" s="2" t="s">
        <v>4</v>
      </c>
      <c r="L350" s="2">
        <f t="shared" si="5"/>
        <v>12</v>
      </c>
      <c r="M350" s="2">
        <v>0</v>
      </c>
      <c r="N350" s="2">
        <v>3</v>
      </c>
      <c r="O350">
        <v>167</v>
      </c>
      <c r="P350">
        <v>199</v>
      </c>
      <c r="Q350" s="1" t="s">
        <v>62</v>
      </c>
    </row>
    <row r="351" spans="1:17" x14ac:dyDescent="0.15">
      <c r="A351" s="1" t="s">
        <v>466</v>
      </c>
      <c r="B351" s="21">
        <v>37987</v>
      </c>
      <c r="C351">
        <v>128.91</v>
      </c>
      <c r="D351">
        <v>14.19</v>
      </c>
      <c r="F351">
        <v>15</v>
      </c>
      <c r="G351">
        <v>30.42</v>
      </c>
      <c r="H351">
        <v>10.69</v>
      </c>
      <c r="J351" s="2" t="s">
        <v>4</v>
      </c>
      <c r="L351" s="2">
        <f t="shared" si="5"/>
        <v>12</v>
      </c>
      <c r="M351" s="2">
        <v>0</v>
      </c>
      <c r="N351" s="2">
        <v>3</v>
      </c>
      <c r="O351">
        <v>181</v>
      </c>
      <c r="P351">
        <v>209</v>
      </c>
      <c r="Q351" s="1"/>
    </row>
    <row r="352" spans="1:17" x14ac:dyDescent="0.15">
      <c r="A352" s="1" t="s">
        <v>467</v>
      </c>
      <c r="B352" s="21">
        <v>38185</v>
      </c>
      <c r="C352">
        <v>92.88</v>
      </c>
      <c r="D352">
        <v>4.6399999999999997</v>
      </c>
      <c r="G352">
        <v>27.71</v>
      </c>
      <c r="H352">
        <v>9.76</v>
      </c>
      <c r="L352" s="2">
        <f t="shared" si="5"/>
        <v>7</v>
      </c>
      <c r="M352" s="2">
        <v>0</v>
      </c>
      <c r="N352" s="2">
        <v>3</v>
      </c>
      <c r="O352">
        <v>158</v>
      </c>
      <c r="P352">
        <v>203</v>
      </c>
      <c r="Q352" s="1" t="s">
        <v>468</v>
      </c>
    </row>
    <row r="353" spans="1:17" x14ac:dyDescent="0.15">
      <c r="A353" s="1" t="s">
        <v>469</v>
      </c>
      <c r="B353" s="21">
        <v>37987</v>
      </c>
      <c r="C353">
        <v>135.5</v>
      </c>
      <c r="D353">
        <v>14.06</v>
      </c>
      <c r="F353">
        <v>10</v>
      </c>
      <c r="G353">
        <v>34.65</v>
      </c>
      <c r="H353">
        <v>14.45</v>
      </c>
      <c r="J353" s="2" t="s">
        <v>4</v>
      </c>
      <c r="L353" s="2">
        <f t="shared" si="5"/>
        <v>12</v>
      </c>
      <c r="M353" s="2">
        <v>0</v>
      </c>
      <c r="N353" s="2">
        <v>3</v>
      </c>
      <c r="O353">
        <v>166</v>
      </c>
      <c r="P353">
        <v>195</v>
      </c>
      <c r="Q353" s="1"/>
    </row>
    <row r="354" spans="1:17" x14ac:dyDescent="0.15">
      <c r="A354" s="1" t="s">
        <v>345</v>
      </c>
      <c r="B354" s="21">
        <v>38396</v>
      </c>
      <c r="C354">
        <v>110.74</v>
      </c>
      <c r="D354">
        <v>5.67</v>
      </c>
      <c r="G354">
        <v>26.39</v>
      </c>
      <c r="H354">
        <v>6.97</v>
      </c>
      <c r="K354" s="2" t="s">
        <v>574</v>
      </c>
      <c r="L354" s="2">
        <f t="shared" si="5"/>
        <v>2</v>
      </c>
      <c r="M354" s="2">
        <v>1</v>
      </c>
      <c r="N354" s="2">
        <v>5</v>
      </c>
      <c r="O354">
        <v>154</v>
      </c>
      <c r="P354">
        <v>193</v>
      </c>
      <c r="Q354" s="1" t="s">
        <v>470</v>
      </c>
    </row>
    <row r="355" spans="1:17" x14ac:dyDescent="0.15">
      <c r="A355" s="1" t="s">
        <v>471</v>
      </c>
      <c r="B355" s="21">
        <v>38396</v>
      </c>
      <c r="C355">
        <v>43.47</v>
      </c>
      <c r="G355">
        <v>11.01</v>
      </c>
      <c r="H355">
        <v>0.49</v>
      </c>
      <c r="L355" s="2">
        <f t="shared" si="5"/>
        <v>2</v>
      </c>
      <c r="M355" s="2">
        <v>0</v>
      </c>
      <c r="N355" s="2">
        <v>1</v>
      </c>
      <c r="O355">
        <v>134</v>
      </c>
      <c r="P355">
        <v>155</v>
      </c>
      <c r="Q355" s="1"/>
    </row>
    <row r="356" spans="1:17" x14ac:dyDescent="0.15">
      <c r="A356" s="1" t="s">
        <v>472</v>
      </c>
      <c r="B356" s="21">
        <v>38188</v>
      </c>
      <c r="C356">
        <v>36.08</v>
      </c>
      <c r="D356">
        <v>6.41</v>
      </c>
      <c r="F356">
        <v>2</v>
      </c>
      <c r="G356">
        <v>12.92</v>
      </c>
      <c r="H356">
        <v>0.56999999999999995</v>
      </c>
      <c r="J356" s="2" t="s">
        <v>4</v>
      </c>
      <c r="L356" s="2">
        <f t="shared" si="5"/>
        <v>7</v>
      </c>
      <c r="M356" s="2">
        <v>0</v>
      </c>
      <c r="N356" s="2">
        <v>1</v>
      </c>
      <c r="O356">
        <v>137</v>
      </c>
      <c r="P356">
        <v>165</v>
      </c>
      <c r="Q356" s="1" t="s">
        <v>473</v>
      </c>
    </row>
    <row r="357" spans="1:17" x14ac:dyDescent="0.15">
      <c r="A357" s="1" t="s">
        <v>474</v>
      </c>
      <c r="B357" s="21">
        <v>38396</v>
      </c>
      <c r="C357">
        <v>56.19</v>
      </c>
      <c r="D357">
        <v>10.59</v>
      </c>
      <c r="F357">
        <v>1</v>
      </c>
      <c r="G357">
        <v>29.66</v>
      </c>
      <c r="H357">
        <v>11.31</v>
      </c>
      <c r="J357" s="2" t="s">
        <v>4</v>
      </c>
      <c r="L357" s="2">
        <f t="shared" si="5"/>
        <v>2</v>
      </c>
      <c r="M357" s="2">
        <v>0</v>
      </c>
      <c r="N357" s="2">
        <v>3</v>
      </c>
      <c r="O357">
        <v>155</v>
      </c>
      <c r="P357">
        <v>183</v>
      </c>
      <c r="Q357" s="1"/>
    </row>
    <row r="358" spans="1:17" x14ac:dyDescent="0.15">
      <c r="A358" s="1" t="s">
        <v>475</v>
      </c>
      <c r="B358" s="21">
        <v>37987</v>
      </c>
      <c r="C358">
        <v>169.5</v>
      </c>
      <c r="D358">
        <v>16.079999999999998</v>
      </c>
      <c r="F358" t="s">
        <v>476</v>
      </c>
      <c r="G358">
        <v>40.17</v>
      </c>
      <c r="H358">
        <v>13.71</v>
      </c>
      <c r="L358" s="2">
        <f t="shared" si="5"/>
        <v>12</v>
      </c>
      <c r="M358" s="2">
        <v>0</v>
      </c>
      <c r="N358" s="2">
        <v>3</v>
      </c>
      <c r="O358">
        <v>161</v>
      </c>
      <c r="P358">
        <v>190</v>
      </c>
      <c r="Q358" s="1" t="s">
        <v>62</v>
      </c>
    </row>
    <row r="359" spans="1:17" x14ac:dyDescent="0.15">
      <c r="A359" s="1" t="s">
        <v>477</v>
      </c>
      <c r="B359" s="21">
        <v>38505</v>
      </c>
      <c r="C359">
        <v>69.69</v>
      </c>
      <c r="D359">
        <v>7.98</v>
      </c>
      <c r="F359">
        <v>8</v>
      </c>
      <c r="G359">
        <v>25.54</v>
      </c>
      <c r="H359">
        <v>5.95</v>
      </c>
      <c r="J359" s="2" t="s">
        <v>4</v>
      </c>
      <c r="L359" s="2">
        <f t="shared" si="5"/>
        <v>6</v>
      </c>
      <c r="M359" s="2">
        <v>0</v>
      </c>
      <c r="N359" s="2">
        <v>3</v>
      </c>
      <c r="O359">
        <v>146</v>
      </c>
      <c r="P359">
        <v>168</v>
      </c>
      <c r="Q359" s="1"/>
    </row>
    <row r="360" spans="1:17" x14ac:dyDescent="0.15">
      <c r="A360" s="1" t="s">
        <v>478</v>
      </c>
      <c r="B360" s="21">
        <v>38361</v>
      </c>
      <c r="C360">
        <v>165.5</v>
      </c>
      <c r="D360">
        <v>16.27</v>
      </c>
      <c r="F360">
        <v>5</v>
      </c>
      <c r="G360">
        <v>32.58</v>
      </c>
      <c r="H360">
        <v>16.149999999999999</v>
      </c>
      <c r="J360" s="2" t="s">
        <v>4</v>
      </c>
      <c r="L360" s="2">
        <f t="shared" si="5"/>
        <v>1</v>
      </c>
      <c r="M360" s="2">
        <v>0</v>
      </c>
      <c r="N360" s="2">
        <v>3</v>
      </c>
      <c r="O360">
        <v>174.5</v>
      </c>
      <c r="P360">
        <v>216</v>
      </c>
      <c r="Q360" s="1" t="s">
        <v>62</v>
      </c>
    </row>
    <row r="361" spans="1:17" x14ac:dyDescent="0.15">
      <c r="A361" s="1" t="s">
        <v>479</v>
      </c>
      <c r="B361" s="21">
        <v>38372</v>
      </c>
      <c r="C361">
        <v>41.98</v>
      </c>
      <c r="D361">
        <v>5.91</v>
      </c>
      <c r="G361">
        <v>16.57</v>
      </c>
      <c r="H361">
        <v>1.32</v>
      </c>
      <c r="L361" s="2">
        <f t="shared" si="5"/>
        <v>1</v>
      </c>
      <c r="M361" s="2">
        <v>0</v>
      </c>
      <c r="N361" s="2">
        <v>1</v>
      </c>
      <c r="O361">
        <v>153</v>
      </c>
      <c r="P361">
        <v>183</v>
      </c>
      <c r="Q361" s="1"/>
    </row>
    <row r="362" spans="1:17" x14ac:dyDescent="0.15">
      <c r="A362" s="1" t="s">
        <v>480</v>
      </c>
      <c r="B362" s="21">
        <v>38357</v>
      </c>
      <c r="C362">
        <v>121.4</v>
      </c>
      <c r="D362">
        <v>15.19</v>
      </c>
      <c r="F362">
        <v>4</v>
      </c>
      <c r="G362">
        <v>36.4</v>
      </c>
      <c r="H362">
        <v>17.940000000000001</v>
      </c>
      <c r="J362" s="2" t="s">
        <v>4</v>
      </c>
      <c r="L362" s="2">
        <f t="shared" si="5"/>
        <v>1</v>
      </c>
      <c r="M362" s="2">
        <v>0</v>
      </c>
      <c r="N362" s="2">
        <v>3</v>
      </c>
      <c r="O362">
        <v>113</v>
      </c>
      <c r="P362">
        <v>136</v>
      </c>
      <c r="Q362" s="1"/>
    </row>
    <row r="363" spans="1:17" x14ac:dyDescent="0.15">
      <c r="A363" s="1" t="s">
        <v>481</v>
      </c>
      <c r="B363" s="21">
        <v>38356</v>
      </c>
      <c r="C363">
        <v>70.75</v>
      </c>
      <c r="D363">
        <v>9.56</v>
      </c>
      <c r="G363">
        <v>27.52</v>
      </c>
      <c r="H363">
        <v>5.8</v>
      </c>
      <c r="K363" s="2" t="s">
        <v>574</v>
      </c>
      <c r="L363" s="2">
        <f t="shared" si="5"/>
        <v>1</v>
      </c>
      <c r="M363" s="2">
        <v>1</v>
      </c>
      <c r="N363" s="2">
        <v>5</v>
      </c>
      <c r="O363">
        <v>157</v>
      </c>
      <c r="P363">
        <v>176</v>
      </c>
      <c r="Q363" s="1" t="s">
        <v>482</v>
      </c>
    </row>
    <row r="364" spans="1:17" x14ac:dyDescent="0.15">
      <c r="A364" s="1" t="s">
        <v>483</v>
      </c>
      <c r="B364" s="21">
        <v>38361</v>
      </c>
      <c r="C364">
        <v>79.099999999999994</v>
      </c>
      <c r="D364">
        <v>8.7200000000000006</v>
      </c>
      <c r="F364">
        <v>3</v>
      </c>
      <c r="G364">
        <v>31.31</v>
      </c>
      <c r="H364">
        <v>10.51</v>
      </c>
      <c r="J364" s="2" t="s">
        <v>4</v>
      </c>
      <c r="L364" s="2">
        <f t="shared" si="5"/>
        <v>1</v>
      </c>
      <c r="M364" s="2">
        <v>0</v>
      </c>
      <c r="N364" s="2">
        <v>3</v>
      </c>
      <c r="O364">
        <v>155</v>
      </c>
      <c r="P364">
        <v>188</v>
      </c>
      <c r="Q364" s="1"/>
    </row>
    <row r="365" spans="1:17" x14ac:dyDescent="0.15">
      <c r="A365" s="1" t="s">
        <v>484</v>
      </c>
      <c r="B365" s="21">
        <v>38356</v>
      </c>
      <c r="C365">
        <v>88.33</v>
      </c>
      <c r="D365">
        <v>11.24</v>
      </c>
      <c r="F365">
        <v>5</v>
      </c>
      <c r="G365">
        <v>36.520000000000003</v>
      </c>
      <c r="H365">
        <v>17.47</v>
      </c>
      <c r="J365" s="2" t="s">
        <v>4</v>
      </c>
      <c r="L365" s="2">
        <f t="shared" si="5"/>
        <v>1</v>
      </c>
      <c r="M365" s="2">
        <v>0</v>
      </c>
      <c r="N365" s="2">
        <v>3</v>
      </c>
      <c r="O365">
        <v>155</v>
      </c>
      <c r="P365">
        <v>178</v>
      </c>
      <c r="Q365" s="1"/>
    </row>
    <row r="366" spans="1:17" x14ac:dyDescent="0.15">
      <c r="A366" s="1" t="s">
        <v>485</v>
      </c>
      <c r="B366" s="21">
        <v>38356</v>
      </c>
      <c r="C366">
        <v>61.43</v>
      </c>
      <c r="D366">
        <v>9.39</v>
      </c>
      <c r="F366">
        <v>8</v>
      </c>
      <c r="G366">
        <v>31.46</v>
      </c>
      <c r="H366">
        <v>9.83</v>
      </c>
      <c r="J366" s="2" t="s">
        <v>4</v>
      </c>
      <c r="L366" s="2">
        <f t="shared" si="5"/>
        <v>1</v>
      </c>
      <c r="M366" s="2">
        <v>0</v>
      </c>
      <c r="N366" s="2">
        <v>3</v>
      </c>
      <c r="O366">
        <v>143</v>
      </c>
      <c r="P366">
        <v>165</v>
      </c>
      <c r="Q366" s="1"/>
    </row>
    <row r="367" spans="1:17" x14ac:dyDescent="0.15">
      <c r="A367" s="1" t="s">
        <v>486</v>
      </c>
      <c r="B367" s="21">
        <v>38188</v>
      </c>
      <c r="C367">
        <v>36.090000000000003</v>
      </c>
      <c r="D367">
        <v>7.66</v>
      </c>
      <c r="G367">
        <v>13.44</v>
      </c>
      <c r="H367">
        <v>0.6</v>
      </c>
      <c r="J367" s="2" t="s">
        <v>4</v>
      </c>
      <c r="K367" s="2" t="s">
        <v>578</v>
      </c>
      <c r="L367" s="2">
        <f t="shared" si="5"/>
        <v>7</v>
      </c>
      <c r="M367" s="2">
        <v>0</v>
      </c>
      <c r="N367" s="2">
        <v>1</v>
      </c>
      <c r="O367">
        <v>140</v>
      </c>
      <c r="P367">
        <v>161</v>
      </c>
      <c r="Q367" s="1" t="s">
        <v>487</v>
      </c>
    </row>
    <row r="368" spans="1:17" x14ac:dyDescent="0.15">
      <c r="A368" s="1" t="s">
        <v>488</v>
      </c>
      <c r="B368" s="21">
        <v>38361</v>
      </c>
      <c r="C368">
        <v>142.18</v>
      </c>
      <c r="D368">
        <v>11.91</v>
      </c>
      <c r="G368">
        <v>33.96</v>
      </c>
      <c r="H368">
        <v>9.76</v>
      </c>
      <c r="L368" s="2">
        <f t="shared" si="5"/>
        <v>1</v>
      </c>
      <c r="M368" s="2">
        <v>0</v>
      </c>
      <c r="N368" s="2">
        <v>3</v>
      </c>
      <c r="O368">
        <v>179</v>
      </c>
      <c r="P368">
        <v>196</v>
      </c>
      <c r="Q368" s="1"/>
    </row>
    <row r="369" spans="1:17" x14ac:dyDescent="0.15">
      <c r="A369" s="1" t="s">
        <v>489</v>
      </c>
      <c r="B369" s="21">
        <v>38224</v>
      </c>
      <c r="C369">
        <v>91.63</v>
      </c>
      <c r="D369">
        <v>8.94</v>
      </c>
      <c r="G369">
        <v>28.31</v>
      </c>
      <c r="H369">
        <v>8.39</v>
      </c>
      <c r="J369" s="2" t="s">
        <v>4</v>
      </c>
      <c r="L369" s="2">
        <f t="shared" si="5"/>
        <v>8</v>
      </c>
      <c r="M369" s="2">
        <v>0</v>
      </c>
      <c r="N369" s="2">
        <v>3</v>
      </c>
      <c r="O369">
        <v>158</v>
      </c>
      <c r="P369">
        <v>184</v>
      </c>
      <c r="Q369" s="1" t="s">
        <v>67</v>
      </c>
    </row>
    <row r="370" spans="1:17" x14ac:dyDescent="0.15">
      <c r="A370" s="1" t="s">
        <v>490</v>
      </c>
      <c r="B370" s="21">
        <v>38354</v>
      </c>
      <c r="C370">
        <v>129.06</v>
      </c>
      <c r="D370">
        <v>10.85</v>
      </c>
      <c r="F370">
        <v>12</v>
      </c>
      <c r="G370">
        <v>37.11</v>
      </c>
      <c r="H370">
        <v>19.91</v>
      </c>
      <c r="J370" s="2" t="s">
        <v>4</v>
      </c>
      <c r="L370" s="2">
        <f t="shared" si="5"/>
        <v>1</v>
      </c>
      <c r="M370" s="2">
        <v>0</v>
      </c>
      <c r="N370" s="2">
        <v>3</v>
      </c>
      <c r="O370">
        <v>146</v>
      </c>
      <c r="P370">
        <v>177</v>
      </c>
      <c r="Q370" s="1" t="s">
        <v>491</v>
      </c>
    </row>
    <row r="371" spans="1:17" x14ac:dyDescent="0.15">
      <c r="A371" s="1" t="s">
        <v>492</v>
      </c>
      <c r="B371" s="21">
        <v>38372</v>
      </c>
      <c r="C371">
        <v>37.31</v>
      </c>
      <c r="D371">
        <v>6.01</v>
      </c>
      <c r="F371">
        <v>2</v>
      </c>
      <c r="G371">
        <v>12.86</v>
      </c>
      <c r="H371">
        <v>0.67</v>
      </c>
      <c r="L371" s="2">
        <f t="shared" si="5"/>
        <v>1</v>
      </c>
      <c r="M371" s="2">
        <v>0</v>
      </c>
      <c r="N371" s="2">
        <v>1</v>
      </c>
      <c r="O371">
        <v>140</v>
      </c>
      <c r="P371">
        <v>160.5</v>
      </c>
      <c r="Q371" s="1"/>
    </row>
    <row r="372" spans="1:17" x14ac:dyDescent="0.15">
      <c r="A372" s="1" t="s">
        <v>493</v>
      </c>
      <c r="B372" s="21">
        <v>38358</v>
      </c>
      <c r="C372">
        <v>91.42</v>
      </c>
      <c r="D372">
        <v>14.01</v>
      </c>
      <c r="F372">
        <v>7</v>
      </c>
      <c r="G372">
        <v>39.75</v>
      </c>
      <c r="H372">
        <v>20.66</v>
      </c>
      <c r="J372" s="2" t="s">
        <v>4</v>
      </c>
      <c r="L372" s="2">
        <f t="shared" si="5"/>
        <v>1</v>
      </c>
      <c r="M372" s="2">
        <v>0</v>
      </c>
      <c r="N372" s="2">
        <v>3</v>
      </c>
      <c r="O372">
        <v>159</v>
      </c>
      <c r="P372">
        <v>182</v>
      </c>
      <c r="Q372" s="1"/>
    </row>
    <row r="373" spans="1:17" x14ac:dyDescent="0.15">
      <c r="A373" s="1" t="s">
        <v>494</v>
      </c>
      <c r="B373" s="21">
        <v>38361</v>
      </c>
      <c r="C373">
        <v>70.989999999999995</v>
      </c>
      <c r="D373">
        <v>12.35</v>
      </c>
      <c r="F373">
        <v>5</v>
      </c>
      <c r="G373">
        <v>37.14</v>
      </c>
      <c r="H373">
        <v>14.42</v>
      </c>
      <c r="J373" s="2" t="s">
        <v>4</v>
      </c>
      <c r="L373" s="2">
        <f t="shared" si="5"/>
        <v>1</v>
      </c>
      <c r="M373" s="2">
        <v>0</v>
      </c>
      <c r="N373" s="2">
        <v>3</v>
      </c>
      <c r="O373">
        <v>149</v>
      </c>
      <c r="P373">
        <v>181</v>
      </c>
      <c r="Q373" s="1"/>
    </row>
    <row r="374" spans="1:17" x14ac:dyDescent="0.15">
      <c r="A374" s="1" t="s">
        <v>495</v>
      </c>
      <c r="B374" s="21">
        <v>38185</v>
      </c>
      <c r="C374">
        <v>55.12</v>
      </c>
      <c r="D374">
        <v>7.28</v>
      </c>
      <c r="G374">
        <v>13.16</v>
      </c>
      <c r="H374">
        <v>0.48</v>
      </c>
      <c r="J374" s="2" t="s">
        <v>4</v>
      </c>
      <c r="L374" s="2">
        <f t="shared" si="5"/>
        <v>7</v>
      </c>
      <c r="M374" s="2">
        <v>0</v>
      </c>
      <c r="N374" s="2">
        <v>1</v>
      </c>
      <c r="O374">
        <v>140</v>
      </c>
      <c r="P374">
        <v>174</v>
      </c>
      <c r="Q374" s="1" t="s">
        <v>67</v>
      </c>
    </row>
    <row r="375" spans="1:17" x14ac:dyDescent="0.15">
      <c r="A375" s="1" t="s">
        <v>496</v>
      </c>
      <c r="B375" s="21">
        <v>38357</v>
      </c>
      <c r="C375">
        <v>25.13</v>
      </c>
      <c r="G375">
        <v>8.8000000000000007</v>
      </c>
      <c r="H375">
        <v>0.13</v>
      </c>
      <c r="L375" s="2">
        <f t="shared" si="5"/>
        <v>1</v>
      </c>
      <c r="M375" s="2">
        <v>0</v>
      </c>
      <c r="N375" s="2">
        <v>1</v>
      </c>
      <c r="O375">
        <v>124</v>
      </c>
      <c r="P375">
        <v>150</v>
      </c>
      <c r="Q375" s="1"/>
    </row>
    <row r="376" spans="1:17" x14ac:dyDescent="0.15">
      <c r="A376" s="1" t="s">
        <v>497</v>
      </c>
      <c r="B376" s="21">
        <v>38372</v>
      </c>
      <c r="C376">
        <v>104.4</v>
      </c>
      <c r="D376">
        <v>10.25</v>
      </c>
      <c r="F376">
        <v>14</v>
      </c>
      <c r="G376">
        <v>23.25</v>
      </c>
      <c r="H376">
        <v>4.01</v>
      </c>
      <c r="J376" s="2" t="s">
        <v>4</v>
      </c>
      <c r="L376" s="2">
        <f t="shared" si="5"/>
        <v>1</v>
      </c>
      <c r="M376" s="2">
        <v>0</v>
      </c>
      <c r="N376" s="2">
        <v>2</v>
      </c>
      <c r="O376">
        <v>154</v>
      </c>
      <c r="P376">
        <v>185</v>
      </c>
      <c r="Q376" s="1" t="s">
        <v>498</v>
      </c>
    </row>
    <row r="377" spans="1:17" x14ac:dyDescent="0.15">
      <c r="A377" s="1" t="s">
        <v>499</v>
      </c>
      <c r="B377" s="21">
        <v>38361</v>
      </c>
      <c r="C377">
        <v>220.5</v>
      </c>
      <c r="D377">
        <v>20.09</v>
      </c>
      <c r="F377">
        <v>10</v>
      </c>
      <c r="G377">
        <v>38.29</v>
      </c>
      <c r="H377">
        <v>15.17</v>
      </c>
      <c r="J377" s="2" t="s">
        <v>4</v>
      </c>
      <c r="L377" s="2">
        <f t="shared" si="5"/>
        <v>1</v>
      </c>
      <c r="M377" s="2">
        <v>0</v>
      </c>
      <c r="N377" s="2">
        <v>3</v>
      </c>
      <c r="O377">
        <v>168</v>
      </c>
      <c r="P377">
        <v>193</v>
      </c>
      <c r="Q377" s="1" t="s">
        <v>62</v>
      </c>
    </row>
    <row r="378" spans="1:17" x14ac:dyDescent="0.15">
      <c r="A378" s="1" t="s">
        <v>500</v>
      </c>
      <c r="B378" s="21">
        <v>38353</v>
      </c>
      <c r="C378">
        <v>71.75</v>
      </c>
      <c r="D378">
        <v>7.45</v>
      </c>
      <c r="F378">
        <v>5</v>
      </c>
      <c r="H378"/>
      <c r="J378" s="2" t="s">
        <v>4</v>
      </c>
      <c r="L378" s="2">
        <f t="shared" si="5"/>
        <v>1</v>
      </c>
      <c r="M378" s="2">
        <v>0</v>
      </c>
      <c r="N378" s="2"/>
      <c r="O378">
        <v>141</v>
      </c>
      <c r="P378">
        <v>167</v>
      </c>
      <c r="Q378" s="1"/>
    </row>
    <row r="379" spans="1:17" x14ac:dyDescent="0.15">
      <c r="A379" s="1" t="s">
        <v>501</v>
      </c>
      <c r="B379" s="21">
        <v>38361</v>
      </c>
      <c r="C379">
        <v>141.12</v>
      </c>
      <c r="D379">
        <v>6.55</v>
      </c>
      <c r="F379">
        <v>3</v>
      </c>
      <c r="G379">
        <v>27.28</v>
      </c>
      <c r="H379">
        <v>8.32</v>
      </c>
      <c r="I379" s="16">
        <v>46.4</v>
      </c>
      <c r="K379" s="16" t="s">
        <v>574</v>
      </c>
      <c r="L379" s="2">
        <f t="shared" si="5"/>
        <v>1</v>
      </c>
      <c r="M379" s="16">
        <v>1</v>
      </c>
      <c r="N379" s="16">
        <v>5</v>
      </c>
      <c r="O379">
        <v>175</v>
      </c>
      <c r="P379">
        <v>229.5</v>
      </c>
      <c r="Q379" s="17" t="s">
        <v>582</v>
      </c>
    </row>
    <row r="380" spans="1:17" x14ac:dyDescent="0.15">
      <c r="A380" s="1" t="s">
        <v>502</v>
      </c>
      <c r="B380" s="21">
        <v>38357</v>
      </c>
      <c r="C380">
        <v>133.58000000000001</v>
      </c>
      <c r="D380">
        <v>7.23</v>
      </c>
      <c r="F380">
        <v>4</v>
      </c>
      <c r="G380">
        <v>28.82</v>
      </c>
      <c r="H380">
        <v>7.91</v>
      </c>
      <c r="L380" s="2">
        <f t="shared" si="5"/>
        <v>1</v>
      </c>
      <c r="M380" s="2">
        <v>0</v>
      </c>
      <c r="N380" s="2">
        <v>3</v>
      </c>
      <c r="O380">
        <v>173</v>
      </c>
      <c r="P380">
        <v>210</v>
      </c>
      <c r="Q380" s="1"/>
    </row>
    <row r="381" spans="1:17" x14ac:dyDescent="0.15">
      <c r="A381" s="1" t="s">
        <v>503</v>
      </c>
      <c r="B381" s="21">
        <v>37807</v>
      </c>
      <c r="C381">
        <v>163</v>
      </c>
      <c r="D381">
        <v>31.77</v>
      </c>
      <c r="F381">
        <v>9</v>
      </c>
      <c r="G381">
        <v>38.14</v>
      </c>
      <c r="H381">
        <v>18.600000000000001</v>
      </c>
      <c r="J381" s="2" t="s">
        <v>4</v>
      </c>
      <c r="K381" s="10" t="s">
        <v>579</v>
      </c>
      <c r="L381" s="2">
        <f t="shared" si="5"/>
        <v>7</v>
      </c>
      <c r="M381" s="10">
        <v>1</v>
      </c>
      <c r="N381" s="10">
        <v>4</v>
      </c>
      <c r="O381">
        <v>161</v>
      </c>
      <c r="P381">
        <v>200</v>
      </c>
      <c r="Q381" s="1" t="s">
        <v>504</v>
      </c>
    </row>
    <row r="382" spans="1:17" x14ac:dyDescent="0.15">
      <c r="A382" s="1" t="s">
        <v>505</v>
      </c>
      <c r="B382" s="21">
        <v>38361</v>
      </c>
      <c r="C382">
        <v>231.5</v>
      </c>
      <c r="D382">
        <v>18.55</v>
      </c>
      <c r="F382">
        <v>14</v>
      </c>
      <c r="G382">
        <v>34.020000000000003</v>
      </c>
      <c r="H382">
        <v>16.760000000000002</v>
      </c>
      <c r="J382" s="2" t="s">
        <v>4</v>
      </c>
      <c r="L382" s="2">
        <f t="shared" si="5"/>
        <v>1</v>
      </c>
      <c r="M382" s="2">
        <v>0</v>
      </c>
      <c r="N382" s="2">
        <v>3</v>
      </c>
      <c r="O382">
        <v>168</v>
      </c>
      <c r="P382">
        <v>191</v>
      </c>
      <c r="Q382" s="1"/>
    </row>
    <row r="383" spans="1:17" x14ac:dyDescent="0.15">
      <c r="A383" s="1" t="s">
        <v>506</v>
      </c>
      <c r="B383" s="21">
        <v>37804</v>
      </c>
      <c r="C383">
        <v>136.68</v>
      </c>
      <c r="D383">
        <v>18.8</v>
      </c>
      <c r="F383">
        <v>1</v>
      </c>
      <c r="G383">
        <v>45.39</v>
      </c>
      <c r="H383">
        <v>25.12</v>
      </c>
      <c r="J383" s="2" t="s">
        <v>4</v>
      </c>
      <c r="K383" s="2" t="s">
        <v>579</v>
      </c>
      <c r="L383" s="2">
        <f t="shared" si="5"/>
        <v>7</v>
      </c>
      <c r="M383" s="2">
        <v>1</v>
      </c>
      <c r="N383" s="2">
        <v>4</v>
      </c>
      <c r="O383">
        <v>166</v>
      </c>
      <c r="P383">
        <v>191</v>
      </c>
      <c r="Q383" s="1" t="s">
        <v>504</v>
      </c>
    </row>
    <row r="384" spans="1:17" x14ac:dyDescent="0.15">
      <c r="A384" s="1" t="s">
        <v>507</v>
      </c>
      <c r="B384" s="21">
        <v>37987</v>
      </c>
      <c r="C384">
        <v>32.71</v>
      </c>
      <c r="D384">
        <v>4.3899999999999997</v>
      </c>
      <c r="G384">
        <v>10.18</v>
      </c>
      <c r="H384">
        <v>0.5</v>
      </c>
      <c r="L384" s="2">
        <f t="shared" si="5"/>
        <v>12</v>
      </c>
      <c r="M384" s="2">
        <v>0</v>
      </c>
      <c r="N384" s="2">
        <v>1</v>
      </c>
      <c r="O384">
        <v>137</v>
      </c>
      <c r="P384">
        <v>170</v>
      </c>
      <c r="Q384" s="1"/>
    </row>
    <row r="385" spans="1:17" x14ac:dyDescent="0.15">
      <c r="A385" s="1" t="s">
        <v>508</v>
      </c>
      <c r="B385" s="21">
        <v>38505</v>
      </c>
      <c r="C385">
        <v>140.32</v>
      </c>
      <c r="D385">
        <v>17.170000000000002</v>
      </c>
      <c r="F385">
        <v>1</v>
      </c>
      <c r="G385">
        <v>33.6</v>
      </c>
      <c r="H385">
        <v>7.81</v>
      </c>
      <c r="I385" s="16">
        <v>59.4</v>
      </c>
      <c r="K385" s="16" t="s">
        <v>574</v>
      </c>
      <c r="L385" s="2">
        <f t="shared" si="5"/>
        <v>6</v>
      </c>
      <c r="M385" s="16">
        <v>1</v>
      </c>
      <c r="N385" s="16">
        <v>5</v>
      </c>
      <c r="O385">
        <v>159</v>
      </c>
      <c r="P385">
        <v>192</v>
      </c>
      <c r="Q385" s="17" t="s">
        <v>574</v>
      </c>
    </row>
    <row r="386" spans="1:17" x14ac:dyDescent="0.15">
      <c r="A386" s="1" t="s">
        <v>509</v>
      </c>
      <c r="B386" s="21">
        <v>38313</v>
      </c>
      <c r="C386">
        <v>86.52</v>
      </c>
      <c r="D386">
        <v>10.14</v>
      </c>
      <c r="F386">
        <v>5</v>
      </c>
      <c r="G386">
        <v>33.04</v>
      </c>
      <c r="H386">
        <v>13.22</v>
      </c>
      <c r="J386" s="2" t="s">
        <v>4</v>
      </c>
      <c r="L386" s="2">
        <f t="shared" si="5"/>
        <v>11</v>
      </c>
      <c r="M386" s="2">
        <v>0</v>
      </c>
      <c r="N386" s="2">
        <v>3</v>
      </c>
      <c r="O386">
        <v>159</v>
      </c>
      <c r="P386">
        <v>183</v>
      </c>
      <c r="Q386" s="1"/>
    </row>
    <row r="387" spans="1:17" x14ac:dyDescent="0.15">
      <c r="A387" s="1" t="s">
        <v>510</v>
      </c>
      <c r="B387" s="21">
        <v>38286</v>
      </c>
      <c r="C387">
        <v>95.28</v>
      </c>
      <c r="D387">
        <v>4.8600000000000003</v>
      </c>
      <c r="G387">
        <v>29.18</v>
      </c>
      <c r="H387">
        <v>7.61</v>
      </c>
      <c r="I387" s="2">
        <v>27.9</v>
      </c>
      <c r="K387" s="2" t="s">
        <v>574</v>
      </c>
      <c r="L387" s="2">
        <f t="shared" ref="L387:L439" si="6">_xlfn.NUMBERVALUE(LEFT(A387, 2))</f>
        <v>10</v>
      </c>
      <c r="M387" s="2">
        <v>1</v>
      </c>
      <c r="N387" s="2">
        <v>5</v>
      </c>
      <c r="O387">
        <v>167</v>
      </c>
      <c r="P387">
        <v>211</v>
      </c>
      <c r="Q387" s="1" t="s">
        <v>511</v>
      </c>
    </row>
    <row r="388" spans="1:17" x14ac:dyDescent="0.15">
      <c r="A388" s="1" t="s">
        <v>512</v>
      </c>
      <c r="B388" s="21">
        <v>37807</v>
      </c>
      <c r="C388">
        <v>40.97</v>
      </c>
      <c r="D388">
        <v>6.02</v>
      </c>
      <c r="F388">
        <v>4</v>
      </c>
      <c r="G388">
        <v>30.58</v>
      </c>
      <c r="H388">
        <v>11.37</v>
      </c>
      <c r="J388" s="2" t="s">
        <v>4</v>
      </c>
      <c r="L388" s="2">
        <f t="shared" si="6"/>
        <v>7</v>
      </c>
      <c r="M388" s="2">
        <v>0</v>
      </c>
      <c r="N388" s="2">
        <v>3</v>
      </c>
      <c r="O388">
        <v>152</v>
      </c>
      <c r="P388">
        <v>184</v>
      </c>
      <c r="Q388" s="1"/>
    </row>
    <row r="389" spans="1:17" x14ac:dyDescent="0.15">
      <c r="A389" s="1" t="s">
        <v>513</v>
      </c>
      <c r="B389" s="21">
        <v>37828</v>
      </c>
      <c r="C389">
        <v>75.150000000000006</v>
      </c>
      <c r="D389">
        <v>7.3</v>
      </c>
      <c r="F389">
        <v>3</v>
      </c>
      <c r="G389">
        <v>27.24</v>
      </c>
      <c r="H389">
        <v>6.15</v>
      </c>
      <c r="L389" s="2">
        <f t="shared" si="6"/>
        <v>7</v>
      </c>
      <c r="M389" s="2">
        <v>0</v>
      </c>
      <c r="N389" s="2">
        <v>3</v>
      </c>
      <c r="O389">
        <v>153</v>
      </c>
      <c r="P389">
        <v>189</v>
      </c>
      <c r="Q389" s="1"/>
    </row>
    <row r="390" spans="1:17" x14ac:dyDescent="0.15">
      <c r="A390" s="1" t="s">
        <v>514</v>
      </c>
      <c r="B390" s="21">
        <v>38472</v>
      </c>
      <c r="D390">
        <v>34.43</v>
      </c>
      <c r="F390">
        <v>14</v>
      </c>
      <c r="H390"/>
      <c r="L390" s="2">
        <f t="shared" si="6"/>
        <v>4</v>
      </c>
      <c r="M390" s="2">
        <v>0</v>
      </c>
      <c r="N390" s="2"/>
      <c r="O390">
        <v>171</v>
      </c>
      <c r="P390">
        <v>206</v>
      </c>
      <c r="Q390" s="1" t="s">
        <v>67</v>
      </c>
    </row>
    <row r="391" spans="1:17" x14ac:dyDescent="0.15">
      <c r="A391" s="1" t="s">
        <v>515</v>
      </c>
      <c r="B391" s="21">
        <v>38126</v>
      </c>
      <c r="C391">
        <v>338.5</v>
      </c>
      <c r="D391">
        <v>32.61</v>
      </c>
      <c r="F391">
        <v>13</v>
      </c>
      <c r="G391">
        <v>43.23</v>
      </c>
      <c r="H391">
        <v>19.89</v>
      </c>
      <c r="J391" s="2" t="s">
        <v>4</v>
      </c>
      <c r="L391" s="2">
        <f t="shared" si="6"/>
        <v>5</v>
      </c>
      <c r="M391" s="2">
        <v>0</v>
      </c>
      <c r="N391" s="2">
        <v>3</v>
      </c>
      <c r="O391">
        <v>165</v>
      </c>
      <c r="P391">
        <v>180</v>
      </c>
      <c r="Q391" s="1" t="s">
        <v>62</v>
      </c>
    </row>
    <row r="392" spans="1:17" x14ac:dyDescent="0.15">
      <c r="A392" s="1" t="s">
        <v>516</v>
      </c>
      <c r="B392" s="21">
        <v>38185</v>
      </c>
      <c r="C392">
        <v>43.2</v>
      </c>
      <c r="D392">
        <v>14.05</v>
      </c>
      <c r="G392">
        <v>22.98</v>
      </c>
      <c r="H392">
        <v>3.9</v>
      </c>
      <c r="L392" s="2">
        <f t="shared" si="6"/>
        <v>7</v>
      </c>
      <c r="M392" s="2">
        <v>0</v>
      </c>
      <c r="N392" s="2">
        <v>2</v>
      </c>
      <c r="O392">
        <v>141</v>
      </c>
      <c r="P392">
        <v>173</v>
      </c>
      <c r="Q392" s="1"/>
    </row>
    <row r="393" spans="1:17" x14ac:dyDescent="0.15">
      <c r="A393" s="1" t="s">
        <v>514</v>
      </c>
      <c r="B393" s="21">
        <v>38472</v>
      </c>
      <c r="G393">
        <v>45.61</v>
      </c>
      <c r="H393">
        <v>18.079999999999998</v>
      </c>
      <c r="J393" s="2" t="s">
        <v>4</v>
      </c>
      <c r="L393" s="2">
        <f t="shared" si="6"/>
        <v>4</v>
      </c>
      <c r="M393" s="2">
        <v>0</v>
      </c>
      <c r="N393" s="2">
        <v>3</v>
      </c>
      <c r="O393">
        <v>171</v>
      </c>
      <c r="P393">
        <v>206</v>
      </c>
      <c r="Q393" s="1"/>
    </row>
    <row r="394" spans="1:17" x14ac:dyDescent="0.15">
      <c r="A394" s="1" t="s">
        <v>517</v>
      </c>
      <c r="B394" s="21">
        <v>38472</v>
      </c>
      <c r="D394">
        <v>6.68</v>
      </c>
      <c r="F394">
        <v>2</v>
      </c>
      <c r="G394">
        <v>21.29</v>
      </c>
      <c r="H394">
        <v>2.36</v>
      </c>
      <c r="J394" s="2" t="s">
        <v>4</v>
      </c>
      <c r="L394" s="2">
        <f t="shared" si="6"/>
        <v>4</v>
      </c>
      <c r="M394" s="2">
        <v>0</v>
      </c>
      <c r="N394" s="2">
        <v>2</v>
      </c>
      <c r="O394">
        <v>150</v>
      </c>
      <c r="P394">
        <v>190</v>
      </c>
      <c r="Q394" s="1" t="s">
        <v>67</v>
      </c>
    </row>
    <row r="395" spans="1:17" x14ac:dyDescent="0.15">
      <c r="A395" s="1" t="s">
        <v>518</v>
      </c>
      <c r="B395" s="21">
        <v>38400</v>
      </c>
      <c r="C395">
        <v>52.56</v>
      </c>
      <c r="D395">
        <v>7.44</v>
      </c>
      <c r="F395">
        <v>4</v>
      </c>
      <c r="G395">
        <v>20.66</v>
      </c>
      <c r="H395">
        <v>2.4500000000000002</v>
      </c>
      <c r="J395" s="2" t="s">
        <v>4</v>
      </c>
      <c r="L395" s="2">
        <f t="shared" si="6"/>
        <v>2</v>
      </c>
      <c r="M395" s="2">
        <v>0</v>
      </c>
      <c r="N395" s="2">
        <v>2</v>
      </c>
      <c r="O395">
        <v>144.5</v>
      </c>
      <c r="P395">
        <v>174</v>
      </c>
      <c r="Q395" s="1"/>
    </row>
    <row r="396" spans="1:17" x14ac:dyDescent="0.15">
      <c r="A396" s="1" t="s">
        <v>519</v>
      </c>
      <c r="B396" s="21">
        <v>38472</v>
      </c>
      <c r="G396">
        <v>38.57</v>
      </c>
      <c r="H396">
        <v>9.0299999999999994</v>
      </c>
      <c r="J396" s="2" t="s">
        <v>4</v>
      </c>
      <c r="L396" s="2">
        <f t="shared" si="6"/>
        <v>4</v>
      </c>
      <c r="M396" s="2">
        <v>0</v>
      </c>
      <c r="N396" s="2">
        <v>3</v>
      </c>
      <c r="O396">
        <v>172</v>
      </c>
      <c r="P396">
        <v>210</v>
      </c>
      <c r="Q396" s="1"/>
    </row>
    <row r="397" spans="1:17" x14ac:dyDescent="0.15">
      <c r="A397" s="1" t="s">
        <v>520</v>
      </c>
      <c r="B397" s="21">
        <v>38396</v>
      </c>
      <c r="C397">
        <v>29.03</v>
      </c>
      <c r="F397" t="s">
        <v>108</v>
      </c>
      <c r="G397">
        <v>10.38</v>
      </c>
      <c r="H397">
        <v>0.44</v>
      </c>
      <c r="L397" s="2">
        <f t="shared" si="6"/>
        <v>2</v>
      </c>
      <c r="M397" s="2">
        <v>0</v>
      </c>
      <c r="N397" s="2">
        <v>1</v>
      </c>
      <c r="O397">
        <v>133</v>
      </c>
      <c r="P397">
        <v>155</v>
      </c>
      <c r="Q397" s="1" t="s">
        <v>521</v>
      </c>
    </row>
    <row r="398" spans="1:17" x14ac:dyDescent="0.15">
      <c r="A398" s="1" t="s">
        <v>267</v>
      </c>
      <c r="B398" s="21">
        <v>38472</v>
      </c>
      <c r="D398">
        <v>31.09</v>
      </c>
      <c r="F398">
        <v>14</v>
      </c>
      <c r="H398"/>
      <c r="L398" s="2">
        <f t="shared" si="6"/>
        <v>4</v>
      </c>
      <c r="M398" s="2">
        <v>0</v>
      </c>
      <c r="N398" s="2"/>
      <c r="O398">
        <v>162</v>
      </c>
      <c r="P398">
        <v>192</v>
      </c>
      <c r="Q398" s="1" t="s">
        <v>522</v>
      </c>
    </row>
    <row r="399" spans="1:17" x14ac:dyDescent="0.15">
      <c r="A399" s="1" t="s">
        <v>349</v>
      </c>
      <c r="B399" s="21">
        <v>38396</v>
      </c>
      <c r="C399">
        <v>140.49</v>
      </c>
      <c r="D399">
        <v>18.239999999999998</v>
      </c>
      <c r="F399">
        <v>2</v>
      </c>
      <c r="G399">
        <v>31.72</v>
      </c>
      <c r="H399">
        <v>9.42</v>
      </c>
      <c r="L399" s="2">
        <f t="shared" si="6"/>
        <v>2</v>
      </c>
      <c r="M399" s="2">
        <v>0</v>
      </c>
      <c r="N399" s="2">
        <v>3</v>
      </c>
      <c r="O399">
        <v>166</v>
      </c>
      <c r="P399">
        <v>197</v>
      </c>
      <c r="Q399" s="1"/>
    </row>
    <row r="400" spans="1:17" x14ac:dyDescent="0.15">
      <c r="A400" s="1" t="s">
        <v>523</v>
      </c>
      <c r="B400" s="21">
        <v>38386</v>
      </c>
      <c r="C400">
        <v>47.29</v>
      </c>
      <c r="D400">
        <v>7.17</v>
      </c>
      <c r="F400">
        <v>6</v>
      </c>
      <c r="G400">
        <v>23.25</v>
      </c>
      <c r="H400">
        <v>4.03</v>
      </c>
      <c r="J400" s="2" t="s">
        <v>4</v>
      </c>
      <c r="L400" s="2">
        <f t="shared" si="6"/>
        <v>2</v>
      </c>
      <c r="M400" s="2">
        <v>0</v>
      </c>
      <c r="N400" s="2">
        <v>2</v>
      </c>
      <c r="O400">
        <v>148</v>
      </c>
      <c r="P400">
        <v>182</v>
      </c>
      <c r="Q400" s="1"/>
    </row>
    <row r="401" spans="1:17" x14ac:dyDescent="0.15">
      <c r="A401" s="1" t="s">
        <v>524</v>
      </c>
      <c r="B401" s="21">
        <v>38386</v>
      </c>
      <c r="C401">
        <v>109.51</v>
      </c>
      <c r="D401">
        <v>14.89</v>
      </c>
      <c r="F401">
        <v>9</v>
      </c>
      <c r="G401">
        <v>35.549999999999997</v>
      </c>
      <c r="H401">
        <v>15.26</v>
      </c>
      <c r="J401" s="2" t="s">
        <v>4</v>
      </c>
      <c r="L401" s="2">
        <f t="shared" si="6"/>
        <v>2</v>
      </c>
      <c r="M401" s="2">
        <v>0</v>
      </c>
      <c r="N401" s="2">
        <v>3</v>
      </c>
      <c r="O401">
        <v>168</v>
      </c>
      <c r="P401">
        <v>194</v>
      </c>
      <c r="Q401" s="1"/>
    </row>
    <row r="402" spans="1:17" x14ac:dyDescent="0.15">
      <c r="A402" s="1" t="s">
        <v>525</v>
      </c>
      <c r="B402" s="21">
        <v>38386</v>
      </c>
      <c r="C402">
        <v>202</v>
      </c>
      <c r="D402">
        <v>18.649999999999999</v>
      </c>
      <c r="F402">
        <v>12</v>
      </c>
      <c r="G402">
        <v>36.729999999999997</v>
      </c>
      <c r="H402">
        <v>15.59</v>
      </c>
      <c r="J402" s="2" t="s">
        <v>4</v>
      </c>
      <c r="L402" s="2">
        <f t="shared" si="6"/>
        <v>2</v>
      </c>
      <c r="M402" s="2">
        <v>0</v>
      </c>
      <c r="N402" s="2">
        <v>3</v>
      </c>
      <c r="O402">
        <v>169</v>
      </c>
      <c r="P402">
        <v>207</v>
      </c>
      <c r="Q402" s="1" t="s">
        <v>62</v>
      </c>
    </row>
    <row r="403" spans="1:17" x14ac:dyDescent="0.15">
      <c r="A403" s="1" t="s">
        <v>120</v>
      </c>
      <c r="B403" s="21">
        <v>37810</v>
      </c>
      <c r="G403">
        <v>41.36</v>
      </c>
      <c r="H403">
        <v>24.81</v>
      </c>
      <c r="J403" s="2" t="s">
        <v>4</v>
      </c>
      <c r="K403" s="2" t="s">
        <v>579</v>
      </c>
      <c r="L403" s="2">
        <f t="shared" si="6"/>
        <v>7</v>
      </c>
      <c r="M403" s="2">
        <v>1</v>
      </c>
      <c r="N403" s="2">
        <v>4</v>
      </c>
      <c r="O403">
        <v>168</v>
      </c>
      <c r="P403">
        <v>201</v>
      </c>
      <c r="Q403" s="1" t="s">
        <v>526</v>
      </c>
    </row>
    <row r="404" spans="1:17" x14ac:dyDescent="0.15">
      <c r="A404" s="1" t="s">
        <v>50</v>
      </c>
      <c r="B404" s="21">
        <v>37818</v>
      </c>
      <c r="G404">
        <v>44.38</v>
      </c>
      <c r="H404">
        <v>24.04</v>
      </c>
      <c r="J404" s="2" t="s">
        <v>4</v>
      </c>
      <c r="K404" s="2" t="s">
        <v>579</v>
      </c>
      <c r="L404" s="2">
        <f t="shared" si="6"/>
        <v>7</v>
      </c>
      <c r="M404" s="2">
        <v>1</v>
      </c>
      <c r="N404" s="2">
        <v>4</v>
      </c>
      <c r="O404">
        <v>166</v>
      </c>
      <c r="P404">
        <v>200</v>
      </c>
      <c r="Q404" s="1" t="s">
        <v>527</v>
      </c>
    </row>
    <row r="405" spans="1:17" x14ac:dyDescent="0.15">
      <c r="A405" s="1" t="s">
        <v>528</v>
      </c>
      <c r="B405" s="21">
        <v>37808</v>
      </c>
      <c r="G405">
        <v>48.12</v>
      </c>
      <c r="H405">
        <v>33.64</v>
      </c>
      <c r="J405" s="2" t="s">
        <v>4</v>
      </c>
      <c r="K405" s="2" t="s">
        <v>579</v>
      </c>
      <c r="L405" s="2">
        <f t="shared" si="6"/>
        <v>7</v>
      </c>
      <c r="M405" s="2">
        <v>1</v>
      </c>
      <c r="N405" s="2">
        <v>4</v>
      </c>
      <c r="O405">
        <v>170</v>
      </c>
      <c r="P405">
        <v>202</v>
      </c>
      <c r="Q405" s="1" t="s">
        <v>529</v>
      </c>
    </row>
    <row r="406" spans="1:17" x14ac:dyDescent="0.15">
      <c r="A406" s="1" t="s">
        <v>530</v>
      </c>
      <c r="B406" s="21">
        <v>37814</v>
      </c>
      <c r="H406"/>
      <c r="J406" s="2" t="s">
        <v>4</v>
      </c>
      <c r="K406" s="2" t="s">
        <v>579</v>
      </c>
      <c r="L406" s="2">
        <f t="shared" si="6"/>
        <v>7</v>
      </c>
      <c r="M406" s="2">
        <v>1</v>
      </c>
      <c r="N406" s="2">
        <v>4</v>
      </c>
      <c r="O406">
        <v>161</v>
      </c>
      <c r="P406">
        <v>203</v>
      </c>
      <c r="Q406" s="1" t="s">
        <v>531</v>
      </c>
    </row>
    <row r="407" spans="1:17" x14ac:dyDescent="0.15">
      <c r="A407" s="1" t="s">
        <v>532</v>
      </c>
      <c r="B407" s="21">
        <v>38165</v>
      </c>
      <c r="C407">
        <v>168</v>
      </c>
      <c r="D407">
        <v>27.91</v>
      </c>
      <c r="G407">
        <v>36.82</v>
      </c>
      <c r="H407">
        <v>24.01</v>
      </c>
      <c r="I407" s="16"/>
      <c r="J407" s="2" t="s">
        <v>4</v>
      </c>
      <c r="K407" s="16" t="s">
        <v>579</v>
      </c>
      <c r="L407" s="2">
        <f t="shared" si="6"/>
        <v>6</v>
      </c>
      <c r="M407" s="16">
        <v>0</v>
      </c>
      <c r="N407" s="16">
        <v>4</v>
      </c>
      <c r="O407">
        <v>154</v>
      </c>
      <c r="P407">
        <v>195</v>
      </c>
      <c r="Q407" s="1" t="s">
        <v>533</v>
      </c>
    </row>
    <row r="408" spans="1:17" x14ac:dyDescent="0.15">
      <c r="A408" s="1" t="s">
        <v>534</v>
      </c>
      <c r="B408" s="21">
        <v>38314</v>
      </c>
      <c r="C408">
        <v>105.95</v>
      </c>
      <c r="D408">
        <v>5.68</v>
      </c>
      <c r="F408">
        <v>4</v>
      </c>
      <c r="G408">
        <v>30.27</v>
      </c>
      <c r="H408">
        <v>7.85</v>
      </c>
      <c r="I408" s="16">
        <v>36.1</v>
      </c>
      <c r="K408" s="16" t="s">
        <v>574</v>
      </c>
      <c r="L408" s="2">
        <f t="shared" si="6"/>
        <v>11</v>
      </c>
      <c r="M408" s="16">
        <v>1</v>
      </c>
      <c r="N408" s="16">
        <v>5</v>
      </c>
      <c r="O408">
        <v>165</v>
      </c>
      <c r="P408">
        <v>194</v>
      </c>
      <c r="Q408" s="17" t="s">
        <v>577</v>
      </c>
    </row>
    <row r="409" spans="1:17" x14ac:dyDescent="0.15">
      <c r="A409" s="1" t="s">
        <v>535</v>
      </c>
      <c r="B409" s="21">
        <v>38189</v>
      </c>
      <c r="C409">
        <v>109.86</v>
      </c>
      <c r="D409">
        <v>5.38</v>
      </c>
      <c r="F409">
        <v>10</v>
      </c>
      <c r="G409">
        <v>27.98</v>
      </c>
      <c r="H409">
        <v>8.58</v>
      </c>
      <c r="L409" s="2">
        <f t="shared" si="6"/>
        <v>7</v>
      </c>
      <c r="M409" s="2">
        <v>0</v>
      </c>
      <c r="N409" s="2">
        <v>3</v>
      </c>
      <c r="O409">
        <v>180</v>
      </c>
      <c r="P409">
        <v>210</v>
      </c>
      <c r="Q409" s="1"/>
    </row>
    <row r="410" spans="1:17" x14ac:dyDescent="0.15">
      <c r="A410" s="1" t="s">
        <v>536</v>
      </c>
      <c r="B410" s="21">
        <v>38222</v>
      </c>
      <c r="C410">
        <v>76.900000000000006</v>
      </c>
      <c r="D410">
        <v>9.2200000000000006</v>
      </c>
      <c r="F410">
        <v>8</v>
      </c>
      <c r="G410">
        <v>90.95</v>
      </c>
      <c r="H410">
        <v>9.67</v>
      </c>
      <c r="J410" s="2" t="s">
        <v>4</v>
      </c>
      <c r="L410" s="2">
        <f t="shared" si="6"/>
        <v>8</v>
      </c>
      <c r="M410" s="2">
        <v>0</v>
      </c>
      <c r="N410" s="2">
        <v>3</v>
      </c>
      <c r="O410">
        <v>154</v>
      </c>
      <c r="P410">
        <v>190</v>
      </c>
      <c r="Q410" s="1"/>
    </row>
    <row r="411" spans="1:17" x14ac:dyDescent="0.15">
      <c r="A411" s="1" t="s">
        <v>537</v>
      </c>
      <c r="B411" s="21">
        <v>37842</v>
      </c>
      <c r="C411">
        <v>70.77</v>
      </c>
      <c r="D411">
        <v>7.41</v>
      </c>
      <c r="F411">
        <v>3</v>
      </c>
      <c r="G411">
        <v>16.64</v>
      </c>
      <c r="H411">
        <v>1.28</v>
      </c>
      <c r="J411" s="2" t="s">
        <v>4</v>
      </c>
      <c r="L411" s="2">
        <f t="shared" si="6"/>
        <v>8</v>
      </c>
      <c r="M411" s="2">
        <v>0</v>
      </c>
      <c r="N411" s="2">
        <v>1</v>
      </c>
      <c r="O411">
        <v>145</v>
      </c>
      <c r="P411">
        <v>171</v>
      </c>
      <c r="Q411" s="1"/>
    </row>
    <row r="412" spans="1:17" x14ac:dyDescent="0.15">
      <c r="A412" s="1" t="s">
        <v>538</v>
      </c>
      <c r="B412" s="21">
        <v>38222</v>
      </c>
      <c r="C412">
        <v>126.5</v>
      </c>
      <c r="D412">
        <v>8.14</v>
      </c>
      <c r="F412">
        <v>13</v>
      </c>
      <c r="G412">
        <v>24.75</v>
      </c>
      <c r="H412">
        <v>9.57</v>
      </c>
      <c r="J412" s="2" t="s">
        <v>4</v>
      </c>
      <c r="L412" s="2">
        <f t="shared" si="6"/>
        <v>8</v>
      </c>
      <c r="M412" s="2">
        <v>0</v>
      </c>
      <c r="N412" s="2">
        <v>2</v>
      </c>
      <c r="O412">
        <v>178</v>
      </c>
      <c r="P412">
        <v>205</v>
      </c>
      <c r="Q412" s="1" t="s">
        <v>62</v>
      </c>
    </row>
    <row r="413" spans="1:17" x14ac:dyDescent="0.15">
      <c r="A413" s="1" t="s">
        <v>539</v>
      </c>
      <c r="B413" s="21">
        <v>38209</v>
      </c>
      <c r="C413">
        <v>119.15</v>
      </c>
      <c r="D413">
        <v>6.62</v>
      </c>
      <c r="F413">
        <v>2</v>
      </c>
      <c r="G413">
        <v>32.119999999999997</v>
      </c>
      <c r="H413">
        <v>8.27</v>
      </c>
      <c r="J413" s="2" t="s">
        <v>4</v>
      </c>
      <c r="L413" s="2">
        <f t="shared" si="6"/>
        <v>8</v>
      </c>
      <c r="M413" s="2">
        <v>0</v>
      </c>
      <c r="N413" s="2">
        <v>3</v>
      </c>
      <c r="O413">
        <v>166</v>
      </c>
      <c r="P413">
        <v>189</v>
      </c>
      <c r="Q413" s="1"/>
    </row>
    <row r="414" spans="1:17" x14ac:dyDescent="0.15">
      <c r="A414" s="1" t="s">
        <v>540</v>
      </c>
      <c r="B414" s="21">
        <v>38314</v>
      </c>
      <c r="C414">
        <v>156.5</v>
      </c>
      <c r="D414">
        <v>8.42</v>
      </c>
      <c r="F414">
        <v>12</v>
      </c>
      <c r="G414">
        <v>28.46</v>
      </c>
      <c r="H414">
        <v>6.66</v>
      </c>
      <c r="J414" s="2" t="s">
        <v>4</v>
      </c>
      <c r="L414" s="2">
        <f t="shared" si="6"/>
        <v>11</v>
      </c>
      <c r="M414" s="2">
        <v>0</v>
      </c>
      <c r="N414" s="2">
        <v>3</v>
      </c>
      <c r="O414">
        <v>165</v>
      </c>
      <c r="P414">
        <v>191</v>
      </c>
      <c r="Q414" s="1" t="s">
        <v>62</v>
      </c>
    </row>
    <row r="415" spans="1:17" x14ac:dyDescent="0.15">
      <c r="A415" s="1" t="s">
        <v>541</v>
      </c>
      <c r="B415" s="21">
        <v>37855</v>
      </c>
      <c r="C415">
        <v>73.16</v>
      </c>
      <c r="D415">
        <v>7.17</v>
      </c>
      <c r="F415">
        <v>5</v>
      </c>
      <c r="G415">
        <v>33.47</v>
      </c>
      <c r="H415">
        <v>16.920000000000002</v>
      </c>
      <c r="I415" s="2">
        <v>6.8</v>
      </c>
      <c r="K415" s="2" t="s">
        <v>574</v>
      </c>
      <c r="L415" s="2">
        <f t="shared" si="6"/>
        <v>8</v>
      </c>
      <c r="M415" s="2">
        <v>1</v>
      </c>
      <c r="N415" s="2">
        <v>5</v>
      </c>
      <c r="O415">
        <v>167</v>
      </c>
      <c r="P415">
        <v>197</v>
      </c>
      <c r="Q415" s="1" t="s">
        <v>542</v>
      </c>
    </row>
    <row r="416" spans="1:17" x14ac:dyDescent="0.15">
      <c r="A416" s="1" t="s">
        <v>543</v>
      </c>
      <c r="B416" s="21">
        <v>37835</v>
      </c>
      <c r="D416">
        <v>6.01</v>
      </c>
      <c r="F416">
        <v>1</v>
      </c>
      <c r="G416">
        <v>26.39</v>
      </c>
      <c r="H416">
        <v>4.8099999999999996</v>
      </c>
      <c r="J416" s="2" t="s">
        <v>4</v>
      </c>
      <c r="L416" s="2">
        <f t="shared" si="6"/>
        <v>8</v>
      </c>
      <c r="M416" s="2">
        <v>0</v>
      </c>
      <c r="N416" s="2">
        <v>3</v>
      </c>
      <c r="O416">
        <v>160</v>
      </c>
      <c r="P416">
        <v>194</v>
      </c>
      <c r="Q416" s="1" t="s">
        <v>544</v>
      </c>
    </row>
    <row r="417" spans="1:17" x14ac:dyDescent="0.15">
      <c r="A417" s="1" t="s">
        <v>545</v>
      </c>
      <c r="B417" s="21">
        <v>37879</v>
      </c>
      <c r="C417">
        <v>38.08</v>
      </c>
      <c r="D417">
        <v>4.45</v>
      </c>
      <c r="G417">
        <v>12.02</v>
      </c>
      <c r="H417">
        <v>0.34</v>
      </c>
      <c r="J417" s="2" t="s">
        <v>4</v>
      </c>
      <c r="L417" s="2">
        <f t="shared" si="6"/>
        <v>9</v>
      </c>
      <c r="M417" s="2">
        <v>0</v>
      </c>
      <c r="N417" s="2">
        <v>1</v>
      </c>
      <c r="O417">
        <v>139</v>
      </c>
      <c r="P417">
        <v>168</v>
      </c>
      <c r="Q417" s="1"/>
    </row>
    <row r="418" spans="1:17" x14ac:dyDescent="0.15">
      <c r="A418" s="1" t="s">
        <v>104</v>
      </c>
      <c r="B418" s="21">
        <v>38203</v>
      </c>
      <c r="H418"/>
      <c r="I418" s="16"/>
      <c r="J418" s="2" t="s">
        <v>4</v>
      </c>
      <c r="K418" s="16" t="s">
        <v>581</v>
      </c>
      <c r="L418" s="2">
        <f t="shared" si="6"/>
        <v>8</v>
      </c>
      <c r="M418" s="16">
        <v>1</v>
      </c>
      <c r="N418" s="16">
        <v>6</v>
      </c>
      <c r="O418">
        <v>162</v>
      </c>
      <c r="P418">
        <v>188</v>
      </c>
      <c r="Q418" s="14" t="s">
        <v>546</v>
      </c>
    </row>
    <row r="419" spans="1:17" x14ac:dyDescent="0.15">
      <c r="A419" s="1" t="s">
        <v>547</v>
      </c>
      <c r="B419" s="21">
        <v>38313</v>
      </c>
      <c r="C419">
        <v>62.14</v>
      </c>
      <c r="D419">
        <v>8.19</v>
      </c>
      <c r="F419">
        <v>5</v>
      </c>
      <c r="G419">
        <v>22.2</v>
      </c>
      <c r="H419">
        <v>2.65</v>
      </c>
      <c r="J419" s="2" t="s">
        <v>4</v>
      </c>
      <c r="L419" s="2">
        <f t="shared" si="6"/>
        <v>11</v>
      </c>
      <c r="M419" s="2">
        <v>0</v>
      </c>
      <c r="N419" s="2">
        <v>1</v>
      </c>
      <c r="O419">
        <v>149</v>
      </c>
      <c r="P419">
        <v>185</v>
      </c>
      <c r="Q419" s="1"/>
    </row>
    <row r="420" spans="1:17" x14ac:dyDescent="0.15">
      <c r="A420" s="1" t="s">
        <v>548</v>
      </c>
      <c r="B420" s="21">
        <v>38185</v>
      </c>
      <c r="C420">
        <v>142.80000000000001</v>
      </c>
      <c r="D420">
        <v>34.619999999999997</v>
      </c>
      <c r="F420">
        <v>1</v>
      </c>
      <c r="G420">
        <v>35.659999999999997</v>
      </c>
      <c r="H420">
        <v>11.62</v>
      </c>
      <c r="L420" s="2">
        <f t="shared" si="6"/>
        <v>7</v>
      </c>
      <c r="M420" s="2">
        <v>0</v>
      </c>
      <c r="N420" s="2">
        <v>3</v>
      </c>
      <c r="O420">
        <v>166</v>
      </c>
      <c r="P420">
        <v>210</v>
      </c>
      <c r="Q420" s="1" t="s">
        <v>549</v>
      </c>
    </row>
    <row r="421" spans="1:17" x14ac:dyDescent="0.15">
      <c r="A421" s="1" t="s">
        <v>550</v>
      </c>
      <c r="B421" s="21">
        <v>38313</v>
      </c>
      <c r="C421">
        <v>96.29</v>
      </c>
      <c r="D421">
        <v>10.64</v>
      </c>
      <c r="F421">
        <v>8</v>
      </c>
      <c r="G421">
        <v>28.41</v>
      </c>
      <c r="H421">
        <v>10.39</v>
      </c>
      <c r="J421" s="2" t="s">
        <v>4</v>
      </c>
      <c r="L421" s="2">
        <f t="shared" si="6"/>
        <v>11</v>
      </c>
      <c r="M421" s="2">
        <v>0</v>
      </c>
      <c r="N421" s="2">
        <v>3</v>
      </c>
      <c r="O421">
        <v>156</v>
      </c>
      <c r="P421">
        <v>191</v>
      </c>
      <c r="Q421" s="1"/>
    </row>
    <row r="422" spans="1:17" x14ac:dyDescent="0.15">
      <c r="A422" s="1" t="s">
        <v>551</v>
      </c>
      <c r="B422" s="21">
        <v>38223</v>
      </c>
      <c r="C422">
        <v>128.96</v>
      </c>
      <c r="D422">
        <v>7.7</v>
      </c>
      <c r="F422">
        <v>4</v>
      </c>
      <c r="G422">
        <v>27.07</v>
      </c>
      <c r="H422">
        <v>6.61</v>
      </c>
      <c r="J422" s="2" t="s">
        <v>4</v>
      </c>
      <c r="L422" s="2">
        <f t="shared" si="6"/>
        <v>8</v>
      </c>
      <c r="M422" s="2">
        <v>0</v>
      </c>
      <c r="N422" s="2">
        <v>3</v>
      </c>
      <c r="O422">
        <v>164</v>
      </c>
      <c r="P422">
        <v>196</v>
      </c>
      <c r="Q422" s="1"/>
    </row>
    <row r="423" spans="1:17" x14ac:dyDescent="0.15">
      <c r="A423" s="1" t="s">
        <v>552</v>
      </c>
      <c r="B423" s="21">
        <v>37716</v>
      </c>
      <c r="C423">
        <v>141</v>
      </c>
      <c r="D423">
        <v>18.670000000000002</v>
      </c>
      <c r="F423">
        <v>12</v>
      </c>
      <c r="G423">
        <v>38.369999999999997</v>
      </c>
      <c r="H423">
        <v>23.6</v>
      </c>
      <c r="L423" s="2">
        <f t="shared" si="6"/>
        <v>4</v>
      </c>
      <c r="M423" s="2">
        <v>0</v>
      </c>
      <c r="N423" s="2">
        <v>3</v>
      </c>
      <c r="O423">
        <v>159</v>
      </c>
      <c r="P423">
        <v>191</v>
      </c>
      <c r="Q423" s="1" t="s">
        <v>211</v>
      </c>
    </row>
    <row r="424" spans="1:17" x14ac:dyDescent="0.15">
      <c r="A424" s="1" t="s">
        <v>553</v>
      </c>
      <c r="B424" s="21">
        <v>38505</v>
      </c>
      <c r="C424">
        <v>150.5</v>
      </c>
      <c r="D424">
        <v>28.56</v>
      </c>
      <c r="F424">
        <v>2</v>
      </c>
      <c r="G424">
        <v>26.94</v>
      </c>
      <c r="H424">
        <v>8.07</v>
      </c>
      <c r="I424" s="16">
        <v>56.9</v>
      </c>
      <c r="K424" s="16" t="s">
        <v>574</v>
      </c>
      <c r="L424" s="2">
        <f t="shared" si="6"/>
        <v>6</v>
      </c>
      <c r="M424" s="16">
        <v>1</v>
      </c>
      <c r="N424" s="16">
        <v>5</v>
      </c>
      <c r="O424">
        <v>183</v>
      </c>
      <c r="P424">
        <v>210</v>
      </c>
      <c r="Q424" s="17" t="s">
        <v>583</v>
      </c>
    </row>
    <row r="425" spans="1:17" x14ac:dyDescent="0.15">
      <c r="A425" s="1" t="s">
        <v>554</v>
      </c>
      <c r="B425" s="21">
        <v>37854</v>
      </c>
      <c r="C425">
        <v>42.92</v>
      </c>
      <c r="D425">
        <v>7.12</v>
      </c>
      <c r="F425">
        <v>3</v>
      </c>
      <c r="G425">
        <v>26.66</v>
      </c>
      <c r="H425">
        <v>7.48</v>
      </c>
      <c r="J425" s="2" t="s">
        <v>4</v>
      </c>
      <c r="L425" s="2">
        <f t="shared" si="6"/>
        <v>8</v>
      </c>
      <c r="M425" s="2">
        <v>0</v>
      </c>
      <c r="N425" s="2">
        <v>3</v>
      </c>
      <c r="O425">
        <v>158</v>
      </c>
      <c r="P425">
        <v>188</v>
      </c>
      <c r="Q425" s="1"/>
    </row>
    <row r="426" spans="1:17" x14ac:dyDescent="0.15">
      <c r="A426" s="1" t="s">
        <v>555</v>
      </c>
      <c r="B426" s="21">
        <v>38224</v>
      </c>
      <c r="C426">
        <v>117.7</v>
      </c>
      <c r="D426">
        <v>7.9</v>
      </c>
      <c r="F426">
        <v>8</v>
      </c>
      <c r="G426">
        <v>28.3</v>
      </c>
      <c r="H426">
        <v>7.67</v>
      </c>
      <c r="J426" s="2" t="s">
        <v>4</v>
      </c>
      <c r="L426" s="2">
        <f t="shared" si="6"/>
        <v>8</v>
      </c>
      <c r="M426" s="2">
        <v>0</v>
      </c>
      <c r="N426" s="2">
        <v>3</v>
      </c>
      <c r="O426">
        <v>160</v>
      </c>
      <c r="P426">
        <v>193</v>
      </c>
      <c r="Q426" s="1"/>
    </row>
    <row r="427" spans="1:17" x14ac:dyDescent="0.15">
      <c r="A427" s="1" t="s">
        <v>95</v>
      </c>
      <c r="B427" s="21">
        <v>38203</v>
      </c>
      <c r="H427"/>
      <c r="I427" s="16"/>
      <c r="J427" s="2" t="s">
        <v>4</v>
      </c>
      <c r="K427" s="16" t="s">
        <v>581</v>
      </c>
      <c r="L427" s="2">
        <f t="shared" si="6"/>
        <v>8</v>
      </c>
      <c r="M427" s="16">
        <v>1</v>
      </c>
      <c r="N427" s="16">
        <v>6</v>
      </c>
      <c r="O427">
        <v>165</v>
      </c>
      <c r="P427">
        <v>199</v>
      </c>
      <c r="Q427" s="1" t="s">
        <v>159</v>
      </c>
    </row>
    <row r="428" spans="1:17" x14ac:dyDescent="0.15">
      <c r="A428" s="1" t="s">
        <v>556</v>
      </c>
      <c r="B428" s="21">
        <v>38218</v>
      </c>
      <c r="C428">
        <v>131.09</v>
      </c>
      <c r="D428">
        <v>5.52</v>
      </c>
      <c r="F428">
        <v>3</v>
      </c>
      <c r="G428">
        <v>25.75</v>
      </c>
      <c r="H428">
        <v>5.65</v>
      </c>
      <c r="L428" s="2">
        <f t="shared" si="6"/>
        <v>8</v>
      </c>
      <c r="M428" s="2">
        <v>0</v>
      </c>
      <c r="N428" s="2">
        <v>3</v>
      </c>
      <c r="O428">
        <v>160</v>
      </c>
      <c r="P428">
        <v>195</v>
      </c>
      <c r="Q428" s="1"/>
    </row>
    <row r="429" spans="1:17" x14ac:dyDescent="0.15">
      <c r="A429" s="1" t="s">
        <v>557</v>
      </c>
      <c r="B429" s="21">
        <v>38185</v>
      </c>
      <c r="C429">
        <v>124.24</v>
      </c>
      <c r="D429">
        <v>26.18</v>
      </c>
      <c r="F429">
        <v>1</v>
      </c>
      <c r="G429">
        <v>28.64</v>
      </c>
      <c r="H429">
        <v>10.16</v>
      </c>
      <c r="L429" s="2">
        <f t="shared" si="6"/>
        <v>7</v>
      </c>
      <c r="M429" s="2">
        <v>0</v>
      </c>
      <c r="N429" s="2">
        <v>3</v>
      </c>
      <c r="O429">
        <v>150</v>
      </c>
      <c r="P429">
        <v>189</v>
      </c>
      <c r="Q429" s="1"/>
    </row>
    <row r="430" spans="1:17" x14ac:dyDescent="0.15">
      <c r="A430" s="1" t="s">
        <v>558</v>
      </c>
      <c r="B430" s="21">
        <v>38185</v>
      </c>
      <c r="C430">
        <v>94.01</v>
      </c>
      <c r="D430">
        <v>8.94</v>
      </c>
      <c r="F430">
        <v>4</v>
      </c>
      <c r="G430">
        <v>29.49</v>
      </c>
      <c r="H430">
        <v>6.64</v>
      </c>
      <c r="J430" s="2" t="s">
        <v>4</v>
      </c>
      <c r="L430" s="2">
        <f t="shared" si="6"/>
        <v>7</v>
      </c>
      <c r="M430" s="2">
        <v>0</v>
      </c>
      <c r="N430" s="2">
        <v>3</v>
      </c>
      <c r="O430">
        <v>159</v>
      </c>
      <c r="P430">
        <v>190</v>
      </c>
      <c r="Q430" s="1"/>
    </row>
    <row r="431" spans="1:17" x14ac:dyDescent="0.15">
      <c r="A431" s="1" t="s">
        <v>559</v>
      </c>
      <c r="B431" s="21">
        <v>38209</v>
      </c>
      <c r="C431">
        <v>46.31</v>
      </c>
      <c r="D431">
        <v>6.57</v>
      </c>
      <c r="F431">
        <v>5</v>
      </c>
      <c r="G431">
        <v>23</v>
      </c>
      <c r="H431">
        <v>3.85</v>
      </c>
      <c r="J431" s="2" t="s">
        <v>4</v>
      </c>
      <c r="L431" s="2">
        <f t="shared" si="6"/>
        <v>8</v>
      </c>
      <c r="M431" s="2">
        <v>0</v>
      </c>
      <c r="N431" s="2">
        <v>2</v>
      </c>
      <c r="O431">
        <v>153</v>
      </c>
      <c r="P431">
        <v>175</v>
      </c>
      <c r="Q431" s="1"/>
    </row>
    <row r="432" spans="1:17" x14ac:dyDescent="0.15">
      <c r="A432" s="1" t="s">
        <v>560</v>
      </c>
      <c r="B432" s="21">
        <v>38218</v>
      </c>
      <c r="C432">
        <v>87.42</v>
      </c>
      <c r="D432">
        <v>6.6</v>
      </c>
      <c r="F432">
        <v>5</v>
      </c>
      <c r="G432">
        <v>27.51</v>
      </c>
      <c r="H432">
        <v>7.95</v>
      </c>
      <c r="L432" s="2">
        <f t="shared" si="6"/>
        <v>8</v>
      </c>
      <c r="M432" s="2">
        <v>0</v>
      </c>
      <c r="N432" s="2">
        <v>3</v>
      </c>
      <c r="O432">
        <v>165</v>
      </c>
      <c r="P432">
        <v>189</v>
      </c>
      <c r="Q432" s="1"/>
    </row>
    <row r="433" spans="1:17" x14ac:dyDescent="0.15">
      <c r="A433" s="1" t="s">
        <v>561</v>
      </c>
      <c r="B433" s="21">
        <v>38209</v>
      </c>
      <c r="C433">
        <v>41.88</v>
      </c>
      <c r="D433">
        <v>7.26</v>
      </c>
      <c r="F433">
        <v>2</v>
      </c>
      <c r="H433"/>
      <c r="L433" s="2">
        <f t="shared" si="6"/>
        <v>8</v>
      </c>
      <c r="M433" s="2">
        <v>0</v>
      </c>
      <c r="N433" s="2"/>
      <c r="O433">
        <v>136</v>
      </c>
      <c r="P433">
        <v>159</v>
      </c>
      <c r="Q433" s="1" t="s">
        <v>562</v>
      </c>
    </row>
    <row r="434" spans="1:17" x14ac:dyDescent="0.15">
      <c r="A434" s="1" t="s">
        <v>563</v>
      </c>
      <c r="B434" s="21">
        <v>38313</v>
      </c>
      <c r="C434">
        <v>158.5</v>
      </c>
      <c r="D434">
        <v>9.74</v>
      </c>
      <c r="F434">
        <v>18</v>
      </c>
      <c r="G434">
        <v>27.67</v>
      </c>
      <c r="H434">
        <v>7.29</v>
      </c>
      <c r="J434" s="2" t="s">
        <v>4</v>
      </c>
      <c r="L434" s="2">
        <f t="shared" si="6"/>
        <v>11</v>
      </c>
      <c r="M434" s="2">
        <v>0</v>
      </c>
      <c r="N434" s="2">
        <v>3</v>
      </c>
      <c r="O434">
        <v>171</v>
      </c>
      <c r="P434">
        <v>208</v>
      </c>
      <c r="Q434" s="1" t="s">
        <v>62</v>
      </c>
    </row>
    <row r="435" spans="1:17" x14ac:dyDescent="0.15">
      <c r="A435" s="1" t="s">
        <v>564</v>
      </c>
      <c r="B435" s="21">
        <v>38224</v>
      </c>
      <c r="C435">
        <v>101.2</v>
      </c>
      <c r="D435">
        <v>8.08</v>
      </c>
      <c r="F435">
        <v>3</v>
      </c>
      <c r="G435">
        <v>30.15</v>
      </c>
      <c r="H435">
        <v>9.1199999999999992</v>
      </c>
      <c r="I435" s="2">
        <v>13.9</v>
      </c>
      <c r="K435" s="2" t="s">
        <v>574</v>
      </c>
      <c r="L435" s="2">
        <f t="shared" si="6"/>
        <v>8</v>
      </c>
      <c r="M435" s="2">
        <v>1</v>
      </c>
      <c r="N435" s="2">
        <v>5</v>
      </c>
      <c r="O435">
        <v>172</v>
      </c>
      <c r="P435">
        <v>199</v>
      </c>
      <c r="Q435" s="1" t="s">
        <v>565</v>
      </c>
    </row>
    <row r="436" spans="1:17" x14ac:dyDescent="0.15">
      <c r="A436" s="1" t="s">
        <v>566</v>
      </c>
      <c r="B436" s="21">
        <v>37988</v>
      </c>
      <c r="C436">
        <v>205.5</v>
      </c>
      <c r="D436">
        <v>14.22</v>
      </c>
      <c r="F436">
        <v>19</v>
      </c>
      <c r="G436">
        <v>34.5</v>
      </c>
      <c r="H436">
        <v>19.43</v>
      </c>
      <c r="J436" s="2" t="s">
        <v>4</v>
      </c>
      <c r="L436" s="2">
        <f t="shared" si="6"/>
        <v>1</v>
      </c>
      <c r="M436" s="2">
        <v>0</v>
      </c>
      <c r="N436" s="2">
        <v>3</v>
      </c>
      <c r="O436">
        <v>161</v>
      </c>
      <c r="P436">
        <v>198</v>
      </c>
      <c r="Q436" s="1"/>
    </row>
    <row r="437" spans="1:17" x14ac:dyDescent="0.15">
      <c r="A437" s="1" t="s">
        <v>567</v>
      </c>
      <c r="B437" s="21">
        <v>37666</v>
      </c>
      <c r="H437"/>
      <c r="I437" s="2">
        <v>46.3</v>
      </c>
      <c r="K437" s="2" t="s">
        <v>574</v>
      </c>
      <c r="L437" s="2">
        <f t="shared" si="6"/>
        <v>2</v>
      </c>
      <c r="M437" s="2">
        <v>1</v>
      </c>
      <c r="N437" s="2">
        <v>5</v>
      </c>
      <c r="O437">
        <v>167</v>
      </c>
      <c r="P437">
        <v>193</v>
      </c>
      <c r="Q437" s="1" t="s">
        <v>568</v>
      </c>
    </row>
    <row r="438" spans="1:17" x14ac:dyDescent="0.15">
      <c r="A438" s="1" t="s">
        <v>569</v>
      </c>
      <c r="B438" s="21">
        <v>37912</v>
      </c>
      <c r="H438"/>
      <c r="I438" s="2">
        <v>30</v>
      </c>
      <c r="K438" s="2" t="s">
        <v>574</v>
      </c>
      <c r="L438" s="2">
        <f t="shared" si="6"/>
        <v>10</v>
      </c>
      <c r="M438" s="2">
        <v>1</v>
      </c>
      <c r="N438" s="2">
        <v>5</v>
      </c>
      <c r="O438">
        <v>169</v>
      </c>
      <c r="P438">
        <v>212</v>
      </c>
      <c r="Q438" s="1" t="s">
        <v>570</v>
      </c>
    </row>
    <row r="439" spans="1:17" x14ac:dyDescent="0.15">
      <c r="A439" s="1" t="s">
        <v>241</v>
      </c>
      <c r="B439" s="21">
        <v>37919</v>
      </c>
      <c r="H439"/>
      <c r="I439" s="2">
        <v>32.5</v>
      </c>
      <c r="K439" s="2" t="s">
        <v>574</v>
      </c>
      <c r="L439" s="2">
        <f t="shared" si="6"/>
        <v>10</v>
      </c>
      <c r="M439" s="2">
        <v>1</v>
      </c>
      <c r="N439" s="2">
        <v>5</v>
      </c>
      <c r="O439">
        <v>169.5</v>
      </c>
      <c r="P439">
        <v>197.5</v>
      </c>
      <c r="Q439" s="1" t="s">
        <v>571</v>
      </c>
    </row>
  </sheetData>
  <autoFilter ref="A1:Q439" xr:uid="{C81E3AB2-649D-7545-9C08-92BA8FE5D500}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9EBB-ED98-6D4A-AA13-57D4D727DF05}">
  <dimension ref="A1:B439"/>
  <sheetViews>
    <sheetView topLeftCell="E8" zoomScale="182" workbookViewId="0">
      <selection activeCell="B1" sqref="B1"/>
    </sheetView>
  </sheetViews>
  <sheetFormatPr baseColWidth="10" defaultRowHeight="13" x14ac:dyDescent="0.15"/>
  <cols>
    <col min="1" max="1" width="7.5" bestFit="1" customWidth="1"/>
    <col min="2" max="2" width="6" customWidth="1"/>
  </cols>
  <sheetData>
    <row r="1" spans="1:2" x14ac:dyDescent="0.15">
      <c r="A1" s="3" t="s">
        <v>0</v>
      </c>
      <c r="B1" s="3" t="s">
        <v>1</v>
      </c>
    </row>
    <row r="2" spans="1:2" x14ac:dyDescent="0.15">
      <c r="A2">
        <v>151</v>
      </c>
      <c r="B2">
        <v>182</v>
      </c>
    </row>
    <row r="3" spans="1:2" x14ac:dyDescent="0.15">
      <c r="A3">
        <v>157</v>
      </c>
      <c r="B3">
        <v>181</v>
      </c>
    </row>
    <row r="4" spans="1:2" x14ac:dyDescent="0.15">
      <c r="A4">
        <v>166</v>
      </c>
      <c r="B4">
        <v>199</v>
      </c>
    </row>
    <row r="5" spans="1:2" x14ac:dyDescent="0.15">
      <c r="A5">
        <v>161</v>
      </c>
      <c r="B5">
        <v>194</v>
      </c>
    </row>
    <row r="6" spans="1:2" x14ac:dyDescent="0.15">
      <c r="A6">
        <v>144</v>
      </c>
      <c r="B6">
        <v>177</v>
      </c>
    </row>
    <row r="7" spans="1:2" x14ac:dyDescent="0.15">
      <c r="A7">
        <v>154</v>
      </c>
      <c r="B7">
        <v>185</v>
      </c>
    </row>
    <row r="8" spans="1:2" x14ac:dyDescent="0.15">
      <c r="A8">
        <v>144</v>
      </c>
      <c r="B8">
        <v>182</v>
      </c>
    </row>
    <row r="9" spans="1:2" x14ac:dyDescent="0.15">
      <c r="A9">
        <v>141</v>
      </c>
      <c r="B9">
        <v>176</v>
      </c>
    </row>
    <row r="10" spans="1:2" x14ac:dyDescent="0.15">
      <c r="A10">
        <v>170</v>
      </c>
      <c r="B10">
        <v>202</v>
      </c>
    </row>
    <row r="11" spans="1:2" x14ac:dyDescent="0.15">
      <c r="A11">
        <v>142</v>
      </c>
      <c r="B11">
        <v>165</v>
      </c>
    </row>
    <row r="12" spans="1:2" x14ac:dyDescent="0.15">
      <c r="A12">
        <v>162</v>
      </c>
      <c r="B12">
        <v>196</v>
      </c>
    </row>
    <row r="13" spans="1:2" x14ac:dyDescent="0.15">
      <c r="A13">
        <v>140</v>
      </c>
      <c r="B13">
        <v>178</v>
      </c>
    </row>
    <row r="14" spans="1:2" x14ac:dyDescent="0.15">
      <c r="A14">
        <v>175</v>
      </c>
      <c r="B14">
        <v>205</v>
      </c>
    </row>
    <row r="15" spans="1:2" x14ac:dyDescent="0.15">
      <c r="A15">
        <v>142</v>
      </c>
      <c r="B15">
        <v>171</v>
      </c>
    </row>
    <row r="16" spans="1:2" x14ac:dyDescent="0.15">
      <c r="A16">
        <v>141</v>
      </c>
      <c r="B16">
        <v>166</v>
      </c>
    </row>
    <row r="17" spans="1:2" x14ac:dyDescent="0.15">
      <c r="A17">
        <v>161</v>
      </c>
      <c r="B17">
        <v>203</v>
      </c>
    </row>
    <row r="18" spans="1:2" x14ac:dyDescent="0.15">
      <c r="A18">
        <v>175</v>
      </c>
      <c r="B18">
        <v>206</v>
      </c>
    </row>
    <row r="19" spans="1:2" x14ac:dyDescent="0.15">
      <c r="A19">
        <v>147</v>
      </c>
      <c r="B19">
        <v>170</v>
      </c>
    </row>
    <row r="20" spans="1:2" x14ac:dyDescent="0.15">
      <c r="A20">
        <v>136</v>
      </c>
      <c r="B20">
        <v>162</v>
      </c>
    </row>
    <row r="21" spans="1:2" x14ac:dyDescent="0.15">
      <c r="A21">
        <v>141</v>
      </c>
      <c r="B21">
        <v>169</v>
      </c>
    </row>
    <row r="22" spans="1:2" x14ac:dyDescent="0.15">
      <c r="A22">
        <v>134</v>
      </c>
      <c r="B22">
        <v>163</v>
      </c>
    </row>
    <row r="23" spans="1:2" x14ac:dyDescent="0.15">
      <c r="A23">
        <v>155</v>
      </c>
      <c r="B23">
        <v>183</v>
      </c>
    </row>
    <row r="24" spans="1:2" x14ac:dyDescent="0.15">
      <c r="A24">
        <v>137</v>
      </c>
      <c r="B24">
        <v>174</v>
      </c>
    </row>
    <row r="25" spans="1:2" x14ac:dyDescent="0.15">
      <c r="A25">
        <v>159</v>
      </c>
      <c r="B25">
        <v>198</v>
      </c>
    </row>
    <row r="26" spans="1:2" x14ac:dyDescent="0.15">
      <c r="A26">
        <v>166</v>
      </c>
      <c r="B26">
        <v>197</v>
      </c>
    </row>
    <row r="27" spans="1:2" x14ac:dyDescent="0.15">
      <c r="A27">
        <v>159</v>
      </c>
      <c r="B27">
        <v>182</v>
      </c>
    </row>
    <row r="28" spans="1:2" x14ac:dyDescent="0.15">
      <c r="A28">
        <v>138</v>
      </c>
      <c r="B28">
        <v>170</v>
      </c>
    </row>
    <row r="29" spans="1:2" x14ac:dyDescent="0.15">
      <c r="A29">
        <v>158</v>
      </c>
      <c r="B29">
        <v>189</v>
      </c>
    </row>
    <row r="30" spans="1:2" x14ac:dyDescent="0.15">
      <c r="A30">
        <v>158</v>
      </c>
      <c r="B30">
        <v>186</v>
      </c>
    </row>
    <row r="31" spans="1:2" x14ac:dyDescent="0.15">
      <c r="A31">
        <v>151</v>
      </c>
      <c r="B31">
        <v>179</v>
      </c>
    </row>
    <row r="32" spans="1:2" x14ac:dyDescent="0.15">
      <c r="A32">
        <v>152</v>
      </c>
      <c r="B32">
        <v>182</v>
      </c>
    </row>
    <row r="33" spans="1:2" x14ac:dyDescent="0.15">
      <c r="A33">
        <v>166</v>
      </c>
      <c r="B33">
        <v>200</v>
      </c>
    </row>
    <row r="34" spans="1:2" x14ac:dyDescent="0.15">
      <c r="A34">
        <v>152</v>
      </c>
      <c r="B34">
        <v>188</v>
      </c>
    </row>
    <row r="35" spans="1:2" x14ac:dyDescent="0.15">
      <c r="A35">
        <v>143</v>
      </c>
      <c r="B35">
        <v>173</v>
      </c>
    </row>
    <row r="36" spans="1:2" x14ac:dyDescent="0.15">
      <c r="A36">
        <v>131</v>
      </c>
      <c r="B36">
        <v>153</v>
      </c>
    </row>
    <row r="37" spans="1:2" x14ac:dyDescent="0.15">
      <c r="A37">
        <v>163</v>
      </c>
      <c r="B37">
        <v>198</v>
      </c>
    </row>
    <row r="38" spans="1:2" x14ac:dyDescent="0.15">
      <c r="A38">
        <v>172</v>
      </c>
      <c r="B38">
        <v>203</v>
      </c>
    </row>
    <row r="39" spans="1:2" x14ac:dyDescent="0.15">
      <c r="A39">
        <v>165</v>
      </c>
      <c r="B39">
        <v>195</v>
      </c>
    </row>
    <row r="40" spans="1:2" x14ac:dyDescent="0.15">
      <c r="A40">
        <v>157</v>
      </c>
      <c r="B40">
        <v>197</v>
      </c>
    </row>
    <row r="41" spans="1:2" x14ac:dyDescent="0.15">
      <c r="A41">
        <v>165</v>
      </c>
      <c r="B41">
        <v>190</v>
      </c>
    </row>
    <row r="42" spans="1:2" x14ac:dyDescent="0.15">
      <c r="A42">
        <v>159</v>
      </c>
      <c r="B42">
        <v>196</v>
      </c>
    </row>
    <row r="43" spans="1:2" x14ac:dyDescent="0.15">
      <c r="A43">
        <v>181</v>
      </c>
      <c r="B43">
        <v>211</v>
      </c>
    </row>
    <row r="44" spans="1:2" x14ac:dyDescent="0.15">
      <c r="A44">
        <v>124</v>
      </c>
      <c r="B44">
        <v>162</v>
      </c>
    </row>
    <row r="45" spans="1:2" x14ac:dyDescent="0.15">
      <c r="A45">
        <v>133</v>
      </c>
      <c r="B45">
        <v>160</v>
      </c>
    </row>
    <row r="46" spans="1:2" x14ac:dyDescent="0.15">
      <c r="A46">
        <v>134</v>
      </c>
      <c r="B46">
        <v>166</v>
      </c>
    </row>
    <row r="47" spans="1:2" x14ac:dyDescent="0.15">
      <c r="A47">
        <v>161</v>
      </c>
      <c r="B47">
        <v>189</v>
      </c>
    </row>
    <row r="48" spans="1:2" x14ac:dyDescent="0.15">
      <c r="A48">
        <v>159</v>
      </c>
      <c r="B48">
        <v>196</v>
      </c>
    </row>
    <row r="49" spans="1:2" x14ac:dyDescent="0.15">
      <c r="A49">
        <v>164</v>
      </c>
      <c r="B49">
        <v>188</v>
      </c>
    </row>
    <row r="50" spans="1:2" x14ac:dyDescent="0.15">
      <c r="A50">
        <v>160</v>
      </c>
      <c r="B50">
        <v>190</v>
      </c>
    </row>
    <row r="51" spans="1:2" x14ac:dyDescent="0.15">
      <c r="A51">
        <v>156</v>
      </c>
      <c r="B51">
        <v>187</v>
      </c>
    </row>
    <row r="52" spans="1:2" x14ac:dyDescent="0.15">
      <c r="A52" s="12">
        <v>169</v>
      </c>
      <c r="B52" s="12">
        <v>201</v>
      </c>
    </row>
    <row r="53" spans="1:2" x14ac:dyDescent="0.15">
      <c r="A53" s="12">
        <v>168</v>
      </c>
      <c r="B53" s="12">
        <v>203</v>
      </c>
    </row>
    <row r="54" spans="1:2" x14ac:dyDescent="0.15">
      <c r="A54">
        <v>163</v>
      </c>
      <c r="B54">
        <v>191</v>
      </c>
    </row>
    <row r="55" spans="1:2" x14ac:dyDescent="0.15">
      <c r="A55">
        <v>141</v>
      </c>
      <c r="B55">
        <v>163</v>
      </c>
    </row>
    <row r="56" spans="1:2" x14ac:dyDescent="0.15">
      <c r="A56">
        <v>146</v>
      </c>
      <c r="B56">
        <v>173</v>
      </c>
    </row>
    <row r="57" spans="1:2" x14ac:dyDescent="0.15">
      <c r="A57">
        <v>166</v>
      </c>
      <c r="B57">
        <v>194</v>
      </c>
    </row>
    <row r="58" spans="1:2" x14ac:dyDescent="0.15">
      <c r="A58">
        <v>173</v>
      </c>
      <c r="B58">
        <v>199</v>
      </c>
    </row>
    <row r="59" spans="1:2" x14ac:dyDescent="0.15">
      <c r="A59">
        <v>150</v>
      </c>
      <c r="B59">
        <v>183</v>
      </c>
    </row>
    <row r="60" spans="1:2" x14ac:dyDescent="0.15">
      <c r="A60">
        <v>132</v>
      </c>
      <c r="B60">
        <v>152</v>
      </c>
    </row>
    <row r="61" spans="1:2" x14ac:dyDescent="0.15">
      <c r="A61">
        <v>162</v>
      </c>
      <c r="B61">
        <v>202</v>
      </c>
    </row>
    <row r="62" spans="1:2" x14ac:dyDescent="0.15">
      <c r="A62">
        <v>150</v>
      </c>
      <c r="B62">
        <v>179</v>
      </c>
    </row>
    <row r="63" spans="1:2" x14ac:dyDescent="0.15">
      <c r="A63">
        <v>159</v>
      </c>
      <c r="B63">
        <v>186</v>
      </c>
    </row>
    <row r="64" spans="1:2" x14ac:dyDescent="0.15">
      <c r="A64">
        <v>158</v>
      </c>
      <c r="B64">
        <v>187</v>
      </c>
    </row>
    <row r="65" spans="1:2" x14ac:dyDescent="0.15">
      <c r="A65">
        <v>169</v>
      </c>
      <c r="B65">
        <v>194</v>
      </c>
    </row>
    <row r="66" spans="1:2" x14ac:dyDescent="0.15">
      <c r="A66">
        <v>165</v>
      </c>
      <c r="B66">
        <v>199</v>
      </c>
    </row>
    <row r="67" spans="1:2" x14ac:dyDescent="0.15">
      <c r="A67">
        <v>136</v>
      </c>
      <c r="B67">
        <v>170</v>
      </c>
    </row>
    <row r="68" spans="1:2" x14ac:dyDescent="0.15">
      <c r="A68">
        <v>146</v>
      </c>
      <c r="B68">
        <v>176</v>
      </c>
    </row>
    <row r="69" spans="1:2" x14ac:dyDescent="0.15">
      <c r="A69">
        <v>125</v>
      </c>
      <c r="B69">
        <v>145</v>
      </c>
    </row>
    <row r="70" spans="1:2" x14ac:dyDescent="0.15">
      <c r="A70" s="15">
        <v>171</v>
      </c>
      <c r="B70" s="15">
        <v>207</v>
      </c>
    </row>
    <row r="71" spans="1:2" x14ac:dyDescent="0.15">
      <c r="A71">
        <v>149</v>
      </c>
      <c r="B71">
        <v>189</v>
      </c>
    </row>
    <row r="72" spans="1:2" x14ac:dyDescent="0.15">
      <c r="A72">
        <v>162</v>
      </c>
      <c r="B72">
        <v>188</v>
      </c>
    </row>
    <row r="73" spans="1:2" x14ac:dyDescent="0.15">
      <c r="A73">
        <v>163</v>
      </c>
      <c r="B73">
        <v>187</v>
      </c>
    </row>
    <row r="74" spans="1:2" x14ac:dyDescent="0.15">
      <c r="A74">
        <v>136</v>
      </c>
      <c r="B74">
        <v>172</v>
      </c>
    </row>
    <row r="75" spans="1:2" x14ac:dyDescent="0.15">
      <c r="A75">
        <v>128</v>
      </c>
      <c r="B75">
        <v>149</v>
      </c>
    </row>
    <row r="76" spans="1:2" x14ac:dyDescent="0.15">
      <c r="A76">
        <v>157</v>
      </c>
      <c r="B76">
        <v>192</v>
      </c>
    </row>
    <row r="77" spans="1:2" x14ac:dyDescent="0.15">
      <c r="A77">
        <v>132</v>
      </c>
      <c r="B77">
        <v>158</v>
      </c>
    </row>
    <row r="78" spans="1:2" x14ac:dyDescent="0.15">
      <c r="A78">
        <v>134</v>
      </c>
      <c r="B78">
        <v>163</v>
      </c>
    </row>
    <row r="79" spans="1:2" x14ac:dyDescent="0.15">
      <c r="A79">
        <v>163</v>
      </c>
      <c r="B79">
        <v>190</v>
      </c>
    </row>
    <row r="80" spans="1:2" x14ac:dyDescent="0.15">
      <c r="A80">
        <v>176</v>
      </c>
      <c r="B80">
        <v>200</v>
      </c>
    </row>
    <row r="81" spans="1:2" x14ac:dyDescent="0.15">
      <c r="A81">
        <v>149</v>
      </c>
      <c r="B81">
        <v>188</v>
      </c>
    </row>
    <row r="82" spans="1:2" x14ac:dyDescent="0.15">
      <c r="A82">
        <v>168</v>
      </c>
      <c r="B82">
        <v>201</v>
      </c>
    </row>
    <row r="83" spans="1:2" x14ac:dyDescent="0.15">
      <c r="A83">
        <v>175</v>
      </c>
      <c r="B83">
        <v>213</v>
      </c>
    </row>
    <row r="84" spans="1:2" x14ac:dyDescent="0.15">
      <c r="A84">
        <v>146</v>
      </c>
      <c r="B84">
        <v>174</v>
      </c>
    </row>
    <row r="85" spans="1:2" x14ac:dyDescent="0.15">
      <c r="A85">
        <v>138</v>
      </c>
      <c r="B85">
        <v>161</v>
      </c>
    </row>
    <row r="86" spans="1:2" x14ac:dyDescent="0.15">
      <c r="A86">
        <v>144</v>
      </c>
      <c r="B86">
        <v>178</v>
      </c>
    </row>
    <row r="87" spans="1:2" x14ac:dyDescent="0.15">
      <c r="A87">
        <v>169</v>
      </c>
      <c r="B87">
        <v>193</v>
      </c>
    </row>
    <row r="88" spans="1:2" x14ac:dyDescent="0.15">
      <c r="A88">
        <v>171</v>
      </c>
      <c r="B88">
        <v>207</v>
      </c>
    </row>
    <row r="89" spans="1:2" x14ac:dyDescent="0.15">
      <c r="A89">
        <v>171</v>
      </c>
      <c r="B89">
        <v>200</v>
      </c>
    </row>
    <row r="90" spans="1:2" x14ac:dyDescent="0.15">
      <c r="A90">
        <v>156</v>
      </c>
      <c r="B90">
        <v>188</v>
      </c>
    </row>
    <row r="91" spans="1:2" x14ac:dyDescent="0.15">
      <c r="A91">
        <v>163</v>
      </c>
      <c r="B91">
        <v>200</v>
      </c>
    </row>
    <row r="92" spans="1:2" x14ac:dyDescent="0.15">
      <c r="A92">
        <v>152</v>
      </c>
      <c r="B92">
        <v>182</v>
      </c>
    </row>
    <row r="93" spans="1:2" x14ac:dyDescent="0.15">
      <c r="A93">
        <v>172</v>
      </c>
      <c r="B93">
        <v>207</v>
      </c>
    </row>
    <row r="94" spans="1:2" x14ac:dyDescent="0.15">
      <c r="A94">
        <v>187</v>
      </c>
      <c r="B94">
        <v>229</v>
      </c>
    </row>
    <row r="95" spans="1:2" x14ac:dyDescent="0.15">
      <c r="A95">
        <v>159</v>
      </c>
      <c r="B95">
        <v>166</v>
      </c>
    </row>
    <row r="96" spans="1:2" x14ac:dyDescent="0.15">
      <c r="A96">
        <v>165</v>
      </c>
      <c r="B96">
        <v>190</v>
      </c>
    </row>
    <row r="97" spans="1:2" x14ac:dyDescent="0.15">
      <c r="A97">
        <v>140</v>
      </c>
      <c r="B97">
        <v>166</v>
      </c>
    </row>
    <row r="98" spans="1:2" x14ac:dyDescent="0.15">
      <c r="A98">
        <v>156</v>
      </c>
      <c r="B98">
        <v>185</v>
      </c>
    </row>
    <row r="99" spans="1:2" x14ac:dyDescent="0.15">
      <c r="A99">
        <v>154</v>
      </c>
      <c r="B99">
        <v>185</v>
      </c>
    </row>
    <row r="100" spans="1:2" x14ac:dyDescent="0.15">
      <c r="A100">
        <v>146</v>
      </c>
      <c r="B100">
        <v>188</v>
      </c>
    </row>
    <row r="101" spans="1:2" x14ac:dyDescent="0.15">
      <c r="A101">
        <v>124</v>
      </c>
      <c r="B101">
        <v>141</v>
      </c>
    </row>
    <row r="102" spans="1:2" x14ac:dyDescent="0.15">
      <c r="A102">
        <v>158</v>
      </c>
      <c r="B102">
        <v>183</v>
      </c>
    </row>
    <row r="103" spans="1:2" x14ac:dyDescent="0.15">
      <c r="A103">
        <v>140</v>
      </c>
      <c r="B103">
        <v>173</v>
      </c>
    </row>
    <row r="104" spans="1:2" x14ac:dyDescent="0.15">
      <c r="A104">
        <v>162</v>
      </c>
      <c r="B104">
        <v>184</v>
      </c>
    </row>
    <row r="105" spans="1:2" x14ac:dyDescent="0.15">
      <c r="A105">
        <v>146</v>
      </c>
      <c r="B105">
        <v>180</v>
      </c>
    </row>
    <row r="106" spans="1:2" x14ac:dyDescent="0.15">
      <c r="A106">
        <v>160</v>
      </c>
      <c r="B106">
        <v>199</v>
      </c>
    </row>
    <row r="107" spans="1:2" x14ac:dyDescent="0.15">
      <c r="A107">
        <v>147</v>
      </c>
      <c r="B107">
        <v>172</v>
      </c>
    </row>
    <row r="108" spans="1:2" x14ac:dyDescent="0.15">
      <c r="A108">
        <v>149</v>
      </c>
      <c r="B108">
        <v>185</v>
      </c>
    </row>
    <row r="109" spans="1:2" x14ac:dyDescent="0.15">
      <c r="A109">
        <v>158</v>
      </c>
      <c r="B109">
        <v>200</v>
      </c>
    </row>
    <row r="110" spans="1:2" x14ac:dyDescent="0.15">
      <c r="A110">
        <v>140</v>
      </c>
      <c r="B110">
        <v>164</v>
      </c>
    </row>
    <row r="111" spans="1:2" x14ac:dyDescent="0.15">
      <c r="A111">
        <v>168</v>
      </c>
      <c r="B111">
        <v>202</v>
      </c>
    </row>
    <row r="112" spans="1:2" x14ac:dyDescent="0.15">
      <c r="A112">
        <v>164</v>
      </c>
      <c r="B112">
        <v>198</v>
      </c>
    </row>
    <row r="113" spans="1:2" x14ac:dyDescent="0.15">
      <c r="A113">
        <v>137</v>
      </c>
      <c r="B113">
        <v>171</v>
      </c>
    </row>
    <row r="114" spans="1:2" x14ac:dyDescent="0.15">
      <c r="A114">
        <v>147</v>
      </c>
      <c r="B114">
        <v>168</v>
      </c>
    </row>
    <row r="115" spans="1:2" x14ac:dyDescent="0.15">
      <c r="A115">
        <v>139.5</v>
      </c>
      <c r="B115">
        <v>166</v>
      </c>
    </row>
    <row r="116" spans="1:2" x14ac:dyDescent="0.15">
      <c r="A116">
        <v>145</v>
      </c>
      <c r="B116">
        <v>178</v>
      </c>
    </row>
    <row r="117" spans="1:2" x14ac:dyDescent="0.15">
      <c r="A117">
        <v>153</v>
      </c>
      <c r="B117">
        <v>195</v>
      </c>
    </row>
    <row r="118" spans="1:2" x14ac:dyDescent="0.15">
      <c r="A118">
        <v>170</v>
      </c>
      <c r="B118">
        <v>204</v>
      </c>
    </row>
    <row r="119" spans="1:2" x14ac:dyDescent="0.15">
      <c r="A119">
        <v>161</v>
      </c>
      <c r="B119">
        <v>187</v>
      </c>
    </row>
    <row r="120" spans="1:2" x14ac:dyDescent="0.15">
      <c r="A120">
        <v>152</v>
      </c>
      <c r="B120">
        <v>181</v>
      </c>
    </row>
    <row r="121" spans="1:2" x14ac:dyDescent="0.15">
      <c r="A121">
        <v>155</v>
      </c>
      <c r="B121">
        <v>184</v>
      </c>
    </row>
    <row r="122" spans="1:2" x14ac:dyDescent="0.15">
      <c r="A122">
        <v>142</v>
      </c>
      <c r="B122">
        <v>170</v>
      </c>
    </row>
    <row r="123" spans="1:2" x14ac:dyDescent="0.15">
      <c r="A123">
        <v>137</v>
      </c>
      <c r="B123">
        <v>162</v>
      </c>
    </row>
    <row r="124" spans="1:2" x14ac:dyDescent="0.15">
      <c r="A124">
        <v>134.5</v>
      </c>
      <c r="B124">
        <v>159</v>
      </c>
    </row>
    <row r="125" spans="1:2" x14ac:dyDescent="0.15">
      <c r="A125">
        <v>147</v>
      </c>
      <c r="B125">
        <v>172</v>
      </c>
    </row>
    <row r="126" spans="1:2" x14ac:dyDescent="0.15">
      <c r="A126">
        <v>144</v>
      </c>
      <c r="B126">
        <v>184</v>
      </c>
    </row>
    <row r="127" spans="1:2" x14ac:dyDescent="0.15">
      <c r="A127">
        <v>162</v>
      </c>
      <c r="B127">
        <v>196</v>
      </c>
    </row>
    <row r="128" spans="1:2" x14ac:dyDescent="0.15">
      <c r="A128">
        <v>155</v>
      </c>
      <c r="B128">
        <v>189</v>
      </c>
    </row>
    <row r="129" spans="1:2" x14ac:dyDescent="0.15">
      <c r="A129">
        <v>145</v>
      </c>
      <c r="B129">
        <v>176</v>
      </c>
    </row>
    <row r="130" spans="1:2" x14ac:dyDescent="0.15">
      <c r="B130">
        <v>208</v>
      </c>
    </row>
    <row r="131" spans="1:2" x14ac:dyDescent="0.15">
      <c r="A131">
        <v>173</v>
      </c>
      <c r="B131">
        <v>200</v>
      </c>
    </row>
    <row r="132" spans="1:2" x14ac:dyDescent="0.15">
      <c r="A132">
        <v>148</v>
      </c>
      <c r="B132">
        <v>182</v>
      </c>
    </row>
    <row r="133" spans="1:2" x14ac:dyDescent="0.15">
      <c r="A133">
        <v>168</v>
      </c>
      <c r="B133">
        <v>214</v>
      </c>
    </row>
    <row r="134" spans="1:2" x14ac:dyDescent="0.15">
      <c r="A134">
        <v>168</v>
      </c>
      <c r="B134">
        <v>205</v>
      </c>
    </row>
    <row r="135" spans="1:2" x14ac:dyDescent="0.15">
      <c r="A135">
        <v>167</v>
      </c>
      <c r="B135">
        <v>202</v>
      </c>
    </row>
    <row r="136" spans="1:2" x14ac:dyDescent="0.15">
      <c r="A136">
        <v>164</v>
      </c>
      <c r="B136">
        <v>206</v>
      </c>
    </row>
    <row r="137" spans="1:2" x14ac:dyDescent="0.15">
      <c r="A137">
        <v>171</v>
      </c>
      <c r="B137">
        <v>201</v>
      </c>
    </row>
    <row r="138" spans="1:2" x14ac:dyDescent="0.15">
      <c r="A138">
        <v>172</v>
      </c>
      <c r="B138">
        <v>207</v>
      </c>
    </row>
    <row r="139" spans="1:2" x14ac:dyDescent="0.15">
      <c r="A139">
        <v>148</v>
      </c>
      <c r="B139">
        <v>166</v>
      </c>
    </row>
    <row r="140" spans="1:2" x14ac:dyDescent="0.15">
      <c r="A140">
        <v>140</v>
      </c>
      <c r="B140">
        <v>161</v>
      </c>
    </row>
    <row r="141" spans="1:2" x14ac:dyDescent="0.15">
      <c r="A141">
        <v>161</v>
      </c>
      <c r="B141">
        <v>186</v>
      </c>
    </row>
    <row r="142" spans="1:2" x14ac:dyDescent="0.15">
      <c r="A142">
        <v>139.5</v>
      </c>
      <c r="B142">
        <v>167</v>
      </c>
    </row>
    <row r="143" spans="1:2" x14ac:dyDescent="0.15">
      <c r="A143">
        <v>158</v>
      </c>
      <c r="B143">
        <v>187</v>
      </c>
    </row>
    <row r="144" spans="1:2" x14ac:dyDescent="0.15">
      <c r="A144">
        <v>164</v>
      </c>
      <c r="B144">
        <v>196</v>
      </c>
    </row>
    <row r="145" spans="1:2" x14ac:dyDescent="0.15">
      <c r="A145">
        <v>153</v>
      </c>
      <c r="B145">
        <v>179</v>
      </c>
    </row>
    <row r="146" spans="1:2" x14ac:dyDescent="0.15">
      <c r="A146">
        <v>172</v>
      </c>
      <c r="B146">
        <v>200</v>
      </c>
    </row>
    <row r="147" spans="1:2" x14ac:dyDescent="0.15">
      <c r="A147">
        <v>165</v>
      </c>
      <c r="B147">
        <v>192</v>
      </c>
    </row>
    <row r="148" spans="1:2" x14ac:dyDescent="0.15">
      <c r="A148">
        <v>167</v>
      </c>
      <c r="B148">
        <v>192</v>
      </c>
    </row>
    <row r="149" spans="1:2" x14ac:dyDescent="0.15">
      <c r="A149">
        <v>164</v>
      </c>
      <c r="B149">
        <v>196</v>
      </c>
    </row>
    <row r="150" spans="1:2" x14ac:dyDescent="0.15">
      <c r="A150">
        <v>169</v>
      </c>
      <c r="B150">
        <v>206</v>
      </c>
    </row>
    <row r="151" spans="1:2" x14ac:dyDescent="0.15">
      <c r="A151">
        <v>150</v>
      </c>
      <c r="B151">
        <v>174</v>
      </c>
    </row>
    <row r="152" spans="1:2" x14ac:dyDescent="0.15">
      <c r="A152">
        <v>149</v>
      </c>
      <c r="B152">
        <v>174</v>
      </c>
    </row>
    <row r="153" spans="1:2" x14ac:dyDescent="0.15">
      <c r="A153">
        <v>137</v>
      </c>
      <c r="B153">
        <v>161</v>
      </c>
    </row>
    <row r="154" spans="1:2" x14ac:dyDescent="0.15">
      <c r="A154">
        <v>170</v>
      </c>
      <c r="B154">
        <v>210</v>
      </c>
    </row>
    <row r="155" spans="1:2" x14ac:dyDescent="0.15">
      <c r="A155">
        <v>154</v>
      </c>
      <c r="B155">
        <v>186</v>
      </c>
    </row>
    <row r="156" spans="1:2" x14ac:dyDescent="0.15">
      <c r="A156">
        <v>167</v>
      </c>
      <c r="B156">
        <v>196</v>
      </c>
    </row>
    <row r="157" spans="1:2" x14ac:dyDescent="0.15">
      <c r="A157">
        <v>158</v>
      </c>
      <c r="B157">
        <v>196</v>
      </c>
    </row>
    <row r="158" spans="1:2" x14ac:dyDescent="0.15">
      <c r="A158">
        <v>150</v>
      </c>
      <c r="B158">
        <v>183</v>
      </c>
    </row>
    <row r="159" spans="1:2" x14ac:dyDescent="0.15">
      <c r="A159">
        <v>154</v>
      </c>
      <c r="B159">
        <v>186</v>
      </c>
    </row>
    <row r="160" spans="1:2" x14ac:dyDescent="0.15">
      <c r="A160">
        <v>164</v>
      </c>
      <c r="B160">
        <v>199</v>
      </c>
    </row>
    <row r="161" spans="1:2" x14ac:dyDescent="0.15">
      <c r="A161">
        <v>165</v>
      </c>
      <c r="B161">
        <v>200</v>
      </c>
    </row>
    <row r="162" spans="1:2" x14ac:dyDescent="0.15">
      <c r="A162">
        <v>173</v>
      </c>
      <c r="B162">
        <v>210</v>
      </c>
    </row>
    <row r="163" spans="1:2" x14ac:dyDescent="0.15">
      <c r="A163">
        <v>165</v>
      </c>
      <c r="B163">
        <v>200</v>
      </c>
    </row>
    <row r="164" spans="1:2" x14ac:dyDescent="0.15">
      <c r="A164">
        <v>155</v>
      </c>
      <c r="B164">
        <v>190</v>
      </c>
    </row>
    <row r="165" spans="1:2" x14ac:dyDescent="0.15">
      <c r="A165">
        <v>116</v>
      </c>
      <c r="B165">
        <v>143</v>
      </c>
    </row>
    <row r="166" spans="1:2" x14ac:dyDescent="0.15">
      <c r="A166">
        <v>160</v>
      </c>
      <c r="B166">
        <v>194</v>
      </c>
    </row>
    <row r="167" spans="1:2" x14ac:dyDescent="0.15">
      <c r="A167">
        <v>184</v>
      </c>
      <c r="B167">
        <v>223</v>
      </c>
    </row>
    <row r="168" spans="1:2" x14ac:dyDescent="0.15">
      <c r="A168">
        <v>170</v>
      </c>
      <c r="B168">
        <v>208</v>
      </c>
    </row>
    <row r="169" spans="1:2" x14ac:dyDescent="0.15">
      <c r="A169">
        <v>169.5</v>
      </c>
      <c r="B169">
        <v>197.5</v>
      </c>
    </row>
    <row r="170" spans="1:2" x14ac:dyDescent="0.15">
      <c r="A170">
        <v>164</v>
      </c>
      <c r="B170">
        <v>210</v>
      </c>
    </row>
    <row r="171" spans="1:2" x14ac:dyDescent="0.15">
      <c r="A171">
        <v>163</v>
      </c>
      <c r="B171">
        <v>195</v>
      </c>
    </row>
    <row r="172" spans="1:2" x14ac:dyDescent="0.15">
      <c r="A172">
        <v>160</v>
      </c>
      <c r="B172">
        <v>196</v>
      </c>
    </row>
    <row r="173" spans="1:2" x14ac:dyDescent="0.15">
      <c r="A173">
        <v>153</v>
      </c>
      <c r="B173">
        <v>188</v>
      </c>
    </row>
    <row r="174" spans="1:2" x14ac:dyDescent="0.15">
      <c r="A174">
        <v>152</v>
      </c>
      <c r="B174">
        <v>188</v>
      </c>
    </row>
    <row r="175" spans="1:2" x14ac:dyDescent="0.15">
      <c r="A175">
        <v>143</v>
      </c>
      <c r="B175">
        <v>174</v>
      </c>
    </row>
    <row r="176" spans="1:2" x14ac:dyDescent="0.15">
      <c r="A176">
        <v>167</v>
      </c>
      <c r="B176">
        <v>202</v>
      </c>
    </row>
    <row r="177" spans="1:2" x14ac:dyDescent="0.15">
      <c r="A177">
        <v>166</v>
      </c>
      <c r="B177">
        <v>205</v>
      </c>
    </row>
    <row r="178" spans="1:2" x14ac:dyDescent="0.15">
      <c r="A178">
        <v>164</v>
      </c>
      <c r="B178">
        <v>195</v>
      </c>
    </row>
    <row r="179" spans="1:2" x14ac:dyDescent="0.15">
      <c r="A179">
        <v>171</v>
      </c>
      <c r="B179">
        <v>213</v>
      </c>
    </row>
    <row r="180" spans="1:2" x14ac:dyDescent="0.15">
      <c r="A180">
        <v>148</v>
      </c>
      <c r="B180">
        <v>183</v>
      </c>
    </row>
    <row r="181" spans="1:2" x14ac:dyDescent="0.15">
      <c r="A181">
        <v>172</v>
      </c>
      <c r="B181">
        <v>207</v>
      </c>
    </row>
    <row r="182" spans="1:2" x14ac:dyDescent="0.15">
      <c r="A182">
        <v>145</v>
      </c>
      <c r="B182">
        <v>174</v>
      </c>
    </row>
    <row r="183" spans="1:2" x14ac:dyDescent="0.15">
      <c r="A183">
        <v>156</v>
      </c>
      <c r="B183">
        <v>202</v>
      </c>
    </row>
    <row r="184" spans="1:2" x14ac:dyDescent="0.15">
      <c r="A184">
        <v>165</v>
      </c>
      <c r="B184">
        <v>193</v>
      </c>
    </row>
    <row r="185" spans="1:2" x14ac:dyDescent="0.15">
      <c r="A185">
        <v>154</v>
      </c>
      <c r="B185">
        <v>183</v>
      </c>
    </row>
    <row r="186" spans="1:2" x14ac:dyDescent="0.15">
      <c r="A186">
        <v>158</v>
      </c>
      <c r="B186">
        <v>183</v>
      </c>
    </row>
    <row r="187" spans="1:2" x14ac:dyDescent="0.15">
      <c r="A187">
        <v>172</v>
      </c>
      <c r="B187">
        <v>201</v>
      </c>
    </row>
    <row r="188" spans="1:2" x14ac:dyDescent="0.15">
      <c r="A188">
        <v>153</v>
      </c>
      <c r="B188">
        <v>192</v>
      </c>
    </row>
    <row r="189" spans="1:2" x14ac:dyDescent="0.15">
      <c r="A189">
        <v>150</v>
      </c>
      <c r="B189">
        <v>166</v>
      </c>
    </row>
    <row r="190" spans="1:2" x14ac:dyDescent="0.15">
      <c r="A190">
        <v>165</v>
      </c>
      <c r="B190">
        <v>193</v>
      </c>
    </row>
    <row r="191" spans="1:2" x14ac:dyDescent="0.15">
      <c r="A191">
        <v>165</v>
      </c>
      <c r="B191">
        <v>204</v>
      </c>
    </row>
    <row r="192" spans="1:2" x14ac:dyDescent="0.15">
      <c r="A192">
        <v>162</v>
      </c>
      <c r="B192">
        <v>192</v>
      </c>
    </row>
    <row r="193" spans="1:2" x14ac:dyDescent="0.15">
      <c r="A193">
        <v>157</v>
      </c>
      <c r="B193">
        <v>185</v>
      </c>
    </row>
    <row r="194" spans="1:2" x14ac:dyDescent="0.15">
      <c r="A194">
        <v>150</v>
      </c>
      <c r="B194">
        <v>172</v>
      </c>
    </row>
    <row r="195" spans="1:2" x14ac:dyDescent="0.15">
      <c r="A195">
        <v>148</v>
      </c>
      <c r="B195">
        <v>182</v>
      </c>
    </row>
    <row r="196" spans="1:2" x14ac:dyDescent="0.15">
      <c r="A196">
        <v>135</v>
      </c>
      <c r="B196">
        <v>164</v>
      </c>
    </row>
    <row r="197" spans="1:2" x14ac:dyDescent="0.15">
      <c r="A197">
        <v>148</v>
      </c>
      <c r="B197">
        <v>181</v>
      </c>
    </row>
    <row r="198" spans="1:2" x14ac:dyDescent="0.15">
      <c r="A198">
        <v>152</v>
      </c>
      <c r="B198">
        <v>184</v>
      </c>
    </row>
    <row r="199" spans="1:2" x14ac:dyDescent="0.15">
      <c r="A199">
        <v>158</v>
      </c>
      <c r="B199">
        <v>183</v>
      </c>
    </row>
    <row r="200" spans="1:2" x14ac:dyDescent="0.15">
      <c r="A200">
        <v>165</v>
      </c>
      <c r="B200">
        <v>200</v>
      </c>
    </row>
    <row r="201" spans="1:2" x14ac:dyDescent="0.15">
      <c r="A201">
        <v>157</v>
      </c>
      <c r="B201">
        <v>189</v>
      </c>
    </row>
    <row r="202" spans="1:2" x14ac:dyDescent="0.15">
      <c r="A202">
        <v>165</v>
      </c>
      <c r="B202">
        <v>204</v>
      </c>
    </row>
    <row r="203" spans="1:2" x14ac:dyDescent="0.15">
      <c r="A203">
        <v>164</v>
      </c>
      <c r="B203">
        <v>205</v>
      </c>
    </row>
    <row r="204" spans="1:2" x14ac:dyDescent="0.15">
      <c r="A204">
        <v>144</v>
      </c>
      <c r="B204">
        <v>174</v>
      </c>
    </row>
    <row r="205" spans="1:2" x14ac:dyDescent="0.15">
      <c r="A205">
        <v>164</v>
      </c>
      <c r="B205">
        <v>196</v>
      </c>
    </row>
    <row r="206" spans="1:2" x14ac:dyDescent="0.15">
      <c r="A206">
        <v>154</v>
      </c>
      <c r="B206">
        <v>189</v>
      </c>
    </row>
    <row r="207" spans="1:2" x14ac:dyDescent="0.15">
      <c r="A207">
        <v>177</v>
      </c>
      <c r="B207">
        <v>206</v>
      </c>
    </row>
    <row r="208" spans="1:2" x14ac:dyDescent="0.15">
      <c r="A208">
        <v>154</v>
      </c>
      <c r="B208">
        <v>190</v>
      </c>
    </row>
    <row r="209" spans="1:2" x14ac:dyDescent="0.15">
      <c r="A209">
        <v>163</v>
      </c>
      <c r="B209">
        <v>195</v>
      </c>
    </row>
    <row r="210" spans="1:2" x14ac:dyDescent="0.15">
      <c r="A210">
        <v>171</v>
      </c>
      <c r="B210">
        <v>213</v>
      </c>
    </row>
    <row r="211" spans="1:2" x14ac:dyDescent="0.15">
      <c r="A211">
        <v>152</v>
      </c>
      <c r="B211">
        <v>198</v>
      </c>
    </row>
    <row r="212" spans="1:2" x14ac:dyDescent="0.15">
      <c r="A212">
        <v>162</v>
      </c>
      <c r="B212">
        <v>198</v>
      </c>
    </row>
    <row r="213" spans="1:2" x14ac:dyDescent="0.15">
      <c r="A213">
        <v>167</v>
      </c>
      <c r="B213">
        <v>200</v>
      </c>
    </row>
    <row r="214" spans="1:2" x14ac:dyDescent="0.15">
      <c r="A214">
        <v>164</v>
      </c>
      <c r="B214">
        <v>206</v>
      </c>
    </row>
    <row r="215" spans="1:2" x14ac:dyDescent="0.15">
      <c r="A215">
        <v>163</v>
      </c>
      <c r="B215">
        <v>195</v>
      </c>
    </row>
    <row r="216" spans="1:2" x14ac:dyDescent="0.15">
      <c r="A216">
        <v>172</v>
      </c>
      <c r="B216">
        <v>215</v>
      </c>
    </row>
    <row r="217" spans="1:2" x14ac:dyDescent="0.15">
      <c r="A217">
        <v>163</v>
      </c>
      <c r="B217">
        <v>195</v>
      </c>
    </row>
    <row r="218" spans="1:2" x14ac:dyDescent="0.15">
      <c r="A218">
        <v>167</v>
      </c>
      <c r="B218">
        <v>200</v>
      </c>
    </row>
    <row r="219" spans="1:2" x14ac:dyDescent="0.15">
      <c r="A219">
        <v>164</v>
      </c>
      <c r="B219">
        <v>203</v>
      </c>
    </row>
    <row r="220" spans="1:2" x14ac:dyDescent="0.15">
      <c r="A220">
        <v>154</v>
      </c>
      <c r="B220">
        <v>190</v>
      </c>
    </row>
    <row r="221" spans="1:2" x14ac:dyDescent="0.15">
      <c r="A221">
        <v>163</v>
      </c>
      <c r="B221">
        <v>195</v>
      </c>
    </row>
    <row r="222" spans="1:2" x14ac:dyDescent="0.15">
      <c r="A222">
        <v>136</v>
      </c>
      <c r="B222">
        <v>161</v>
      </c>
    </row>
    <row r="223" spans="1:2" x14ac:dyDescent="0.15">
      <c r="A223">
        <v>158</v>
      </c>
      <c r="B223">
        <v>196</v>
      </c>
    </row>
    <row r="224" spans="1:2" x14ac:dyDescent="0.15">
      <c r="A224">
        <v>145</v>
      </c>
      <c r="B224">
        <v>169</v>
      </c>
    </row>
    <row r="225" spans="1:2" x14ac:dyDescent="0.15">
      <c r="A225">
        <v>165</v>
      </c>
      <c r="B225">
        <v>200</v>
      </c>
    </row>
    <row r="226" spans="1:2" x14ac:dyDescent="0.15">
      <c r="A226">
        <v>148</v>
      </c>
      <c r="B226">
        <v>183</v>
      </c>
    </row>
    <row r="227" spans="1:2" x14ac:dyDescent="0.15">
      <c r="A227">
        <v>154</v>
      </c>
      <c r="B227">
        <v>184</v>
      </c>
    </row>
    <row r="228" spans="1:2" x14ac:dyDescent="0.15">
      <c r="A228">
        <v>174</v>
      </c>
      <c r="B228">
        <v>210</v>
      </c>
    </row>
    <row r="229" spans="1:2" x14ac:dyDescent="0.15">
      <c r="A229">
        <v>123</v>
      </c>
      <c r="B229">
        <v>150</v>
      </c>
    </row>
    <row r="230" spans="1:2" x14ac:dyDescent="0.15">
      <c r="A230">
        <v>156</v>
      </c>
      <c r="B230">
        <v>192</v>
      </c>
    </row>
    <row r="231" spans="1:2" x14ac:dyDescent="0.15">
      <c r="A231">
        <v>165</v>
      </c>
      <c r="B231">
        <v>205</v>
      </c>
    </row>
    <row r="232" spans="1:2" x14ac:dyDescent="0.15">
      <c r="A232">
        <v>136</v>
      </c>
      <c r="B232">
        <v>173</v>
      </c>
    </row>
    <row r="233" spans="1:2" x14ac:dyDescent="0.15">
      <c r="A233">
        <v>152</v>
      </c>
      <c r="B233">
        <v>182</v>
      </c>
    </row>
    <row r="234" spans="1:2" x14ac:dyDescent="0.15">
      <c r="A234">
        <v>147</v>
      </c>
      <c r="B234">
        <v>184</v>
      </c>
    </row>
    <row r="235" spans="1:2" x14ac:dyDescent="0.15">
      <c r="A235">
        <v>177</v>
      </c>
      <c r="B235">
        <v>206</v>
      </c>
    </row>
    <row r="236" spans="1:2" x14ac:dyDescent="0.15">
      <c r="A236">
        <v>158</v>
      </c>
      <c r="B236">
        <v>196</v>
      </c>
    </row>
    <row r="237" spans="1:2" x14ac:dyDescent="0.15">
      <c r="A237">
        <v>158</v>
      </c>
      <c r="B237">
        <v>197</v>
      </c>
    </row>
    <row r="238" spans="1:2" x14ac:dyDescent="0.15">
      <c r="A238">
        <v>174</v>
      </c>
      <c r="B238">
        <v>209</v>
      </c>
    </row>
    <row r="239" spans="1:2" x14ac:dyDescent="0.15">
      <c r="A239">
        <v>159</v>
      </c>
      <c r="B239">
        <v>192</v>
      </c>
    </row>
    <row r="240" spans="1:2" x14ac:dyDescent="0.15">
      <c r="A240">
        <v>164</v>
      </c>
      <c r="B240">
        <v>203</v>
      </c>
    </row>
    <row r="241" spans="1:2" x14ac:dyDescent="0.15">
      <c r="A241">
        <v>155</v>
      </c>
      <c r="B241">
        <v>185</v>
      </c>
    </row>
    <row r="242" spans="1:2" x14ac:dyDescent="0.15">
      <c r="A242">
        <v>146</v>
      </c>
      <c r="B242">
        <v>178</v>
      </c>
    </row>
    <row r="243" spans="1:2" x14ac:dyDescent="0.15">
      <c r="A243">
        <v>151</v>
      </c>
      <c r="B243">
        <v>184</v>
      </c>
    </row>
    <row r="244" spans="1:2" x14ac:dyDescent="0.15">
      <c r="A244">
        <v>149</v>
      </c>
      <c r="B244">
        <v>173</v>
      </c>
    </row>
    <row r="245" spans="1:2" x14ac:dyDescent="0.15">
      <c r="A245">
        <v>155</v>
      </c>
      <c r="B245">
        <v>185</v>
      </c>
    </row>
    <row r="246" spans="1:2" x14ac:dyDescent="0.15">
      <c r="A246">
        <v>158</v>
      </c>
      <c r="B246">
        <v>183</v>
      </c>
    </row>
    <row r="247" spans="1:2" x14ac:dyDescent="0.15">
      <c r="A247">
        <v>133</v>
      </c>
      <c r="B247">
        <v>165</v>
      </c>
    </row>
    <row r="248" spans="1:2" x14ac:dyDescent="0.15">
      <c r="A248">
        <v>152</v>
      </c>
      <c r="B248">
        <v>182</v>
      </c>
    </row>
    <row r="249" spans="1:2" x14ac:dyDescent="0.15">
      <c r="A249">
        <v>157</v>
      </c>
      <c r="B249">
        <v>185</v>
      </c>
    </row>
    <row r="250" spans="1:2" x14ac:dyDescent="0.15">
      <c r="A250">
        <v>154</v>
      </c>
      <c r="B250">
        <v>196</v>
      </c>
    </row>
    <row r="251" spans="1:2" x14ac:dyDescent="0.15">
      <c r="A251">
        <v>171</v>
      </c>
      <c r="B251">
        <v>213</v>
      </c>
    </row>
    <row r="252" spans="1:2" x14ac:dyDescent="0.15">
      <c r="A252">
        <v>153</v>
      </c>
      <c r="B252">
        <v>192</v>
      </c>
    </row>
    <row r="253" spans="1:2" x14ac:dyDescent="0.15">
      <c r="A253">
        <v>166</v>
      </c>
      <c r="B253">
        <v>198</v>
      </c>
    </row>
    <row r="254" spans="1:2" x14ac:dyDescent="0.15">
      <c r="A254">
        <v>162</v>
      </c>
      <c r="B254">
        <v>198</v>
      </c>
    </row>
    <row r="255" spans="1:2" x14ac:dyDescent="0.15">
      <c r="A255">
        <v>156</v>
      </c>
      <c r="B255">
        <v>187</v>
      </c>
    </row>
    <row r="256" spans="1:2" x14ac:dyDescent="0.15">
      <c r="A256">
        <v>165</v>
      </c>
      <c r="B256">
        <v>198</v>
      </c>
    </row>
    <row r="257" spans="1:2" x14ac:dyDescent="0.15">
      <c r="A257">
        <v>154</v>
      </c>
      <c r="B257">
        <v>193</v>
      </c>
    </row>
    <row r="258" spans="1:2" x14ac:dyDescent="0.15">
      <c r="A258" s="7"/>
      <c r="B258" s="7"/>
    </row>
    <row r="259" spans="1:2" x14ac:dyDescent="0.15">
      <c r="A259">
        <v>142</v>
      </c>
      <c r="B259">
        <v>171</v>
      </c>
    </row>
    <row r="260" spans="1:2" x14ac:dyDescent="0.15">
      <c r="A260">
        <v>166</v>
      </c>
      <c r="B260">
        <v>197</v>
      </c>
    </row>
    <row r="261" spans="1:2" x14ac:dyDescent="0.15">
      <c r="A261">
        <v>159</v>
      </c>
      <c r="B261">
        <v>186</v>
      </c>
    </row>
    <row r="262" spans="1:2" x14ac:dyDescent="0.15">
      <c r="A262">
        <v>167</v>
      </c>
      <c r="B262">
        <v>215</v>
      </c>
    </row>
    <row r="263" spans="1:2" x14ac:dyDescent="0.15">
      <c r="A263">
        <v>135</v>
      </c>
      <c r="B263">
        <v>172</v>
      </c>
    </row>
    <row r="264" spans="1:2" x14ac:dyDescent="0.15">
      <c r="A264">
        <v>165</v>
      </c>
      <c r="B264">
        <v>200</v>
      </c>
    </row>
    <row r="265" spans="1:2" x14ac:dyDescent="0.15">
      <c r="A265">
        <v>148</v>
      </c>
      <c r="B265">
        <v>184</v>
      </c>
    </row>
    <row r="266" spans="1:2" x14ac:dyDescent="0.15">
      <c r="A266">
        <v>144</v>
      </c>
      <c r="B266">
        <v>169</v>
      </c>
    </row>
    <row r="267" spans="1:2" x14ac:dyDescent="0.15">
      <c r="A267">
        <v>149</v>
      </c>
      <c r="B267">
        <v>178</v>
      </c>
    </row>
    <row r="268" spans="1:2" x14ac:dyDescent="0.15">
      <c r="A268">
        <v>176</v>
      </c>
      <c r="B268">
        <v>205</v>
      </c>
    </row>
    <row r="269" spans="1:2" x14ac:dyDescent="0.15">
      <c r="A269">
        <v>152</v>
      </c>
      <c r="B269">
        <v>177</v>
      </c>
    </row>
    <row r="270" spans="1:2" x14ac:dyDescent="0.15">
      <c r="A270">
        <v>163</v>
      </c>
      <c r="B270">
        <v>192</v>
      </c>
    </row>
    <row r="271" spans="1:2" x14ac:dyDescent="0.15">
      <c r="A271">
        <v>138</v>
      </c>
      <c r="B271">
        <v>166</v>
      </c>
    </row>
    <row r="272" spans="1:2" x14ac:dyDescent="0.15">
      <c r="A272">
        <v>125</v>
      </c>
      <c r="B272">
        <v>153.5</v>
      </c>
    </row>
    <row r="273" spans="1:2" x14ac:dyDescent="0.15">
      <c r="A273">
        <v>136</v>
      </c>
      <c r="B273">
        <v>163</v>
      </c>
    </row>
    <row r="274" spans="1:2" x14ac:dyDescent="0.15">
      <c r="A274">
        <v>150</v>
      </c>
      <c r="B274">
        <v>177</v>
      </c>
    </row>
    <row r="275" spans="1:2" x14ac:dyDescent="0.15">
      <c r="A275">
        <v>147</v>
      </c>
      <c r="B275">
        <v>183</v>
      </c>
    </row>
    <row r="276" spans="1:2" x14ac:dyDescent="0.15">
      <c r="A276">
        <v>167</v>
      </c>
      <c r="B276">
        <v>210</v>
      </c>
    </row>
    <row r="277" spans="1:2" x14ac:dyDescent="0.15">
      <c r="A277">
        <v>169</v>
      </c>
      <c r="B277">
        <v>199</v>
      </c>
    </row>
    <row r="278" spans="1:2" x14ac:dyDescent="0.15">
      <c r="A278">
        <v>179</v>
      </c>
      <c r="B278">
        <v>212</v>
      </c>
    </row>
    <row r="279" spans="1:2" x14ac:dyDescent="0.15">
      <c r="A279" s="7"/>
      <c r="B279" s="7"/>
    </row>
    <row r="280" spans="1:2" x14ac:dyDescent="0.15">
      <c r="A280">
        <v>166</v>
      </c>
      <c r="B280">
        <v>204</v>
      </c>
    </row>
    <row r="281" spans="1:2" x14ac:dyDescent="0.15">
      <c r="A281">
        <v>145</v>
      </c>
    </row>
    <row r="282" spans="1:2" x14ac:dyDescent="0.15">
      <c r="A282">
        <v>140</v>
      </c>
      <c r="B282">
        <v>173</v>
      </c>
    </row>
    <row r="283" spans="1:2" x14ac:dyDescent="0.15">
      <c r="A283">
        <v>160</v>
      </c>
      <c r="B283">
        <v>193</v>
      </c>
    </row>
    <row r="284" spans="1:2" x14ac:dyDescent="0.15">
      <c r="A284">
        <v>149</v>
      </c>
      <c r="B284">
        <v>181</v>
      </c>
    </row>
    <row r="285" spans="1:2" x14ac:dyDescent="0.15">
      <c r="A285">
        <v>157</v>
      </c>
      <c r="B285">
        <v>196</v>
      </c>
    </row>
    <row r="286" spans="1:2" x14ac:dyDescent="0.15">
      <c r="A286">
        <v>160</v>
      </c>
      <c r="B286">
        <v>190</v>
      </c>
    </row>
    <row r="287" spans="1:2" x14ac:dyDescent="0.15">
      <c r="A287">
        <v>165</v>
      </c>
      <c r="B287">
        <v>200</v>
      </c>
    </row>
    <row r="288" spans="1:2" x14ac:dyDescent="0.15">
      <c r="A288">
        <v>156</v>
      </c>
      <c r="B288">
        <v>191</v>
      </c>
    </row>
    <row r="289" spans="1:2" x14ac:dyDescent="0.15">
      <c r="A289">
        <v>170</v>
      </c>
      <c r="B289">
        <v>213</v>
      </c>
    </row>
    <row r="290" spans="1:2" x14ac:dyDescent="0.15">
      <c r="A290">
        <v>149</v>
      </c>
      <c r="B290">
        <v>173</v>
      </c>
    </row>
    <row r="291" spans="1:2" x14ac:dyDescent="0.15">
      <c r="A291">
        <v>139</v>
      </c>
      <c r="B291">
        <v>173</v>
      </c>
    </row>
    <row r="292" spans="1:2" x14ac:dyDescent="0.15">
      <c r="A292">
        <v>161</v>
      </c>
      <c r="B292">
        <v>190</v>
      </c>
    </row>
    <row r="294" spans="1:2" x14ac:dyDescent="0.15">
      <c r="A294">
        <v>166</v>
      </c>
      <c r="B294">
        <v>198</v>
      </c>
    </row>
    <row r="295" spans="1:2" x14ac:dyDescent="0.15">
      <c r="A295">
        <v>151</v>
      </c>
      <c r="B295">
        <v>192</v>
      </c>
    </row>
    <row r="296" spans="1:2" x14ac:dyDescent="0.15">
      <c r="A296">
        <v>138</v>
      </c>
      <c r="B296">
        <v>182</v>
      </c>
    </row>
    <row r="297" spans="1:2" x14ac:dyDescent="0.15">
      <c r="A297">
        <v>142</v>
      </c>
      <c r="B297">
        <v>170</v>
      </c>
    </row>
    <row r="298" spans="1:2" x14ac:dyDescent="0.15">
      <c r="A298">
        <v>170</v>
      </c>
      <c r="B298">
        <v>213</v>
      </c>
    </row>
    <row r="299" spans="1:2" x14ac:dyDescent="0.15">
      <c r="A299">
        <v>168</v>
      </c>
      <c r="B299">
        <v>209</v>
      </c>
    </row>
    <row r="300" spans="1:2" x14ac:dyDescent="0.15">
      <c r="A300">
        <v>163</v>
      </c>
      <c r="B300">
        <v>206</v>
      </c>
    </row>
    <row r="301" spans="1:2" x14ac:dyDescent="0.15">
      <c r="A301">
        <v>156</v>
      </c>
      <c r="B301">
        <v>199</v>
      </c>
    </row>
    <row r="302" spans="1:2" x14ac:dyDescent="0.15">
      <c r="A302">
        <v>138</v>
      </c>
      <c r="B302">
        <v>160</v>
      </c>
    </row>
    <row r="303" spans="1:2" x14ac:dyDescent="0.15">
      <c r="A303">
        <v>174</v>
      </c>
      <c r="B303">
        <v>204</v>
      </c>
    </row>
    <row r="304" spans="1:2" x14ac:dyDescent="0.15">
      <c r="A304">
        <v>154</v>
      </c>
      <c r="B304">
        <v>192</v>
      </c>
    </row>
    <row r="305" spans="1:2" x14ac:dyDescent="0.15">
      <c r="A305">
        <v>157</v>
      </c>
      <c r="B305">
        <v>188</v>
      </c>
    </row>
    <row r="306" spans="1:2" x14ac:dyDescent="0.15">
      <c r="A306">
        <v>152</v>
      </c>
      <c r="B306">
        <v>188</v>
      </c>
    </row>
    <row r="307" spans="1:2" x14ac:dyDescent="0.15">
      <c r="A307">
        <v>160</v>
      </c>
      <c r="B307">
        <v>189</v>
      </c>
    </row>
    <row r="308" spans="1:2" x14ac:dyDescent="0.15">
      <c r="A308">
        <v>163</v>
      </c>
      <c r="B308">
        <v>188</v>
      </c>
    </row>
    <row r="309" spans="1:2" x14ac:dyDescent="0.15">
      <c r="A309">
        <v>166</v>
      </c>
      <c r="B309">
        <v>202</v>
      </c>
    </row>
    <row r="310" spans="1:2" x14ac:dyDescent="0.15">
      <c r="A310">
        <v>151</v>
      </c>
      <c r="B310">
        <v>187</v>
      </c>
    </row>
    <row r="311" spans="1:2" x14ac:dyDescent="0.15">
      <c r="A311">
        <v>140</v>
      </c>
      <c r="B311">
        <v>169</v>
      </c>
    </row>
    <row r="312" spans="1:2" x14ac:dyDescent="0.15">
      <c r="A312">
        <v>156</v>
      </c>
      <c r="B312">
        <v>178</v>
      </c>
    </row>
    <row r="313" spans="1:2" x14ac:dyDescent="0.15">
      <c r="A313">
        <v>157</v>
      </c>
      <c r="B313">
        <v>196</v>
      </c>
    </row>
    <row r="314" spans="1:2" x14ac:dyDescent="0.15">
      <c r="A314">
        <v>144</v>
      </c>
      <c r="B314">
        <v>175</v>
      </c>
    </row>
    <row r="315" spans="1:2" x14ac:dyDescent="0.15">
      <c r="A315">
        <v>153</v>
      </c>
      <c r="B315">
        <v>192</v>
      </c>
    </row>
    <row r="316" spans="1:2" x14ac:dyDescent="0.15">
      <c r="A316">
        <v>156</v>
      </c>
      <c r="B316">
        <v>178</v>
      </c>
    </row>
    <row r="317" spans="1:2" x14ac:dyDescent="0.15">
      <c r="A317">
        <v>140</v>
      </c>
      <c r="B317">
        <v>173</v>
      </c>
    </row>
    <row r="318" spans="1:2" x14ac:dyDescent="0.15">
      <c r="A318">
        <v>157</v>
      </c>
      <c r="B318">
        <v>188</v>
      </c>
    </row>
    <row r="319" spans="1:2" x14ac:dyDescent="0.15">
      <c r="A319">
        <v>176</v>
      </c>
      <c r="B319">
        <v>205</v>
      </c>
    </row>
    <row r="320" spans="1:2" x14ac:dyDescent="0.15">
      <c r="A320">
        <v>147</v>
      </c>
      <c r="B320">
        <v>182</v>
      </c>
    </row>
    <row r="321" spans="1:2" x14ac:dyDescent="0.15">
      <c r="A321">
        <v>158</v>
      </c>
      <c r="B321">
        <v>190</v>
      </c>
    </row>
    <row r="322" spans="1:2" x14ac:dyDescent="0.15">
      <c r="A322">
        <v>170</v>
      </c>
      <c r="B322">
        <v>198</v>
      </c>
    </row>
    <row r="323" spans="1:2" x14ac:dyDescent="0.15">
      <c r="A323">
        <v>147</v>
      </c>
      <c r="B323">
        <v>178</v>
      </c>
    </row>
    <row r="324" spans="1:2" x14ac:dyDescent="0.15">
      <c r="A324">
        <v>170</v>
      </c>
      <c r="B324">
        <v>200</v>
      </c>
    </row>
    <row r="325" spans="1:2" x14ac:dyDescent="0.15">
      <c r="A325">
        <v>151</v>
      </c>
      <c r="B325">
        <v>186</v>
      </c>
    </row>
    <row r="326" spans="1:2" x14ac:dyDescent="0.15">
      <c r="A326">
        <v>173</v>
      </c>
      <c r="B326">
        <v>213</v>
      </c>
    </row>
    <row r="327" spans="1:2" x14ac:dyDescent="0.15">
      <c r="A327">
        <v>159</v>
      </c>
      <c r="B327">
        <v>188</v>
      </c>
    </row>
    <row r="328" spans="1:2" x14ac:dyDescent="0.15">
      <c r="A328">
        <v>159</v>
      </c>
      <c r="B328">
        <v>185</v>
      </c>
    </row>
    <row r="329" spans="1:2" x14ac:dyDescent="0.15">
      <c r="A329">
        <v>161</v>
      </c>
      <c r="B329">
        <v>186</v>
      </c>
    </row>
    <row r="330" spans="1:2" x14ac:dyDescent="0.15">
      <c r="A330">
        <v>167</v>
      </c>
      <c r="B330">
        <v>188</v>
      </c>
    </row>
    <row r="331" spans="1:2" x14ac:dyDescent="0.15">
      <c r="A331" s="7">
        <v>152</v>
      </c>
      <c r="B331" s="7">
        <v>182</v>
      </c>
    </row>
    <row r="332" spans="1:2" x14ac:dyDescent="0.15">
      <c r="A332">
        <v>187</v>
      </c>
      <c r="B332">
        <v>215</v>
      </c>
    </row>
    <row r="333" spans="1:2" x14ac:dyDescent="0.15">
      <c r="A333">
        <v>175</v>
      </c>
      <c r="B333">
        <v>206</v>
      </c>
    </row>
    <row r="334" spans="1:2" x14ac:dyDescent="0.15">
      <c r="A334">
        <v>157</v>
      </c>
      <c r="B334">
        <v>186</v>
      </c>
    </row>
    <row r="335" spans="1:2" x14ac:dyDescent="0.15">
      <c r="A335">
        <v>150</v>
      </c>
      <c r="B335">
        <v>175</v>
      </c>
    </row>
    <row r="336" spans="1:2" x14ac:dyDescent="0.15">
      <c r="A336">
        <v>161</v>
      </c>
      <c r="B336">
        <v>199</v>
      </c>
    </row>
    <row r="337" spans="1:2" x14ac:dyDescent="0.15">
      <c r="A337">
        <v>157</v>
      </c>
      <c r="B337">
        <v>178</v>
      </c>
    </row>
    <row r="338" spans="1:2" x14ac:dyDescent="0.15">
      <c r="A338">
        <v>162</v>
      </c>
      <c r="B338">
        <v>192</v>
      </c>
    </row>
    <row r="339" spans="1:2" x14ac:dyDescent="0.15">
      <c r="A339">
        <v>173</v>
      </c>
      <c r="B339">
        <v>213</v>
      </c>
    </row>
    <row r="340" spans="1:2" x14ac:dyDescent="0.15">
      <c r="A340">
        <v>162</v>
      </c>
      <c r="B340">
        <v>190</v>
      </c>
    </row>
    <row r="341" spans="1:2" x14ac:dyDescent="0.15">
      <c r="A341">
        <v>144</v>
      </c>
      <c r="B341">
        <v>179</v>
      </c>
    </row>
    <row r="342" spans="1:2" x14ac:dyDescent="0.15">
      <c r="A342">
        <v>139</v>
      </c>
      <c r="B342">
        <v>169</v>
      </c>
    </row>
    <row r="343" spans="1:2" x14ac:dyDescent="0.15">
      <c r="A343">
        <v>138</v>
      </c>
      <c r="B343">
        <v>161</v>
      </c>
    </row>
    <row r="344" spans="1:2" x14ac:dyDescent="0.15">
      <c r="A344">
        <v>170</v>
      </c>
      <c r="B344">
        <v>205</v>
      </c>
    </row>
    <row r="345" spans="1:2" x14ac:dyDescent="0.15">
      <c r="A345">
        <v>167</v>
      </c>
      <c r="B345">
        <v>202</v>
      </c>
    </row>
    <row r="346" spans="1:2" x14ac:dyDescent="0.15">
      <c r="A346">
        <v>171</v>
      </c>
      <c r="B346">
        <v>204</v>
      </c>
    </row>
    <row r="347" spans="1:2" x14ac:dyDescent="0.15">
      <c r="A347">
        <v>165</v>
      </c>
      <c r="B347">
        <v>191</v>
      </c>
    </row>
    <row r="348" spans="1:2" x14ac:dyDescent="0.15">
      <c r="A348">
        <v>169</v>
      </c>
      <c r="B348">
        <v>185</v>
      </c>
    </row>
    <row r="349" spans="1:2" x14ac:dyDescent="0.15">
      <c r="A349">
        <v>179</v>
      </c>
      <c r="B349">
        <v>213</v>
      </c>
    </row>
    <row r="350" spans="1:2" x14ac:dyDescent="0.15">
      <c r="A350">
        <v>167</v>
      </c>
      <c r="B350">
        <v>199</v>
      </c>
    </row>
    <row r="351" spans="1:2" x14ac:dyDescent="0.15">
      <c r="A351">
        <v>181</v>
      </c>
      <c r="B351">
        <v>209</v>
      </c>
    </row>
    <row r="352" spans="1:2" x14ac:dyDescent="0.15">
      <c r="A352">
        <v>158</v>
      </c>
      <c r="B352">
        <v>203</v>
      </c>
    </row>
    <row r="353" spans="1:2" x14ac:dyDescent="0.15">
      <c r="A353">
        <v>166</v>
      </c>
      <c r="B353">
        <v>195</v>
      </c>
    </row>
    <row r="354" spans="1:2" x14ac:dyDescent="0.15">
      <c r="A354">
        <v>154</v>
      </c>
      <c r="B354">
        <v>193</v>
      </c>
    </row>
    <row r="355" spans="1:2" x14ac:dyDescent="0.15">
      <c r="A355">
        <v>134</v>
      </c>
      <c r="B355">
        <v>155</v>
      </c>
    </row>
    <row r="356" spans="1:2" x14ac:dyDescent="0.15">
      <c r="A356">
        <v>137</v>
      </c>
      <c r="B356">
        <v>165</v>
      </c>
    </row>
    <row r="357" spans="1:2" x14ac:dyDescent="0.15">
      <c r="A357">
        <v>155</v>
      </c>
      <c r="B357">
        <v>183</v>
      </c>
    </row>
    <row r="358" spans="1:2" x14ac:dyDescent="0.15">
      <c r="A358">
        <v>161</v>
      </c>
      <c r="B358">
        <v>190</v>
      </c>
    </row>
    <row r="359" spans="1:2" x14ac:dyDescent="0.15">
      <c r="A359">
        <v>146</v>
      </c>
      <c r="B359">
        <v>168</v>
      </c>
    </row>
    <row r="360" spans="1:2" x14ac:dyDescent="0.15">
      <c r="A360">
        <v>174.5</v>
      </c>
      <c r="B360">
        <v>216</v>
      </c>
    </row>
    <row r="361" spans="1:2" x14ac:dyDescent="0.15">
      <c r="A361">
        <v>153</v>
      </c>
      <c r="B361">
        <v>183</v>
      </c>
    </row>
    <row r="362" spans="1:2" x14ac:dyDescent="0.15">
      <c r="A362">
        <v>113</v>
      </c>
      <c r="B362">
        <v>136</v>
      </c>
    </row>
    <row r="363" spans="1:2" x14ac:dyDescent="0.15">
      <c r="A363">
        <v>157</v>
      </c>
      <c r="B363">
        <v>176</v>
      </c>
    </row>
    <row r="364" spans="1:2" x14ac:dyDescent="0.15">
      <c r="A364">
        <v>155</v>
      </c>
      <c r="B364">
        <v>188</v>
      </c>
    </row>
    <row r="365" spans="1:2" x14ac:dyDescent="0.15">
      <c r="A365">
        <v>155</v>
      </c>
      <c r="B365">
        <v>178</v>
      </c>
    </row>
    <row r="366" spans="1:2" x14ac:dyDescent="0.15">
      <c r="A366">
        <v>143</v>
      </c>
      <c r="B366">
        <v>165</v>
      </c>
    </row>
    <row r="367" spans="1:2" x14ac:dyDescent="0.15">
      <c r="A367">
        <v>140</v>
      </c>
      <c r="B367">
        <v>161</v>
      </c>
    </row>
    <row r="368" spans="1:2" x14ac:dyDescent="0.15">
      <c r="A368">
        <v>179</v>
      </c>
      <c r="B368">
        <v>196</v>
      </c>
    </row>
    <row r="369" spans="1:2" x14ac:dyDescent="0.15">
      <c r="A369">
        <v>158</v>
      </c>
      <c r="B369">
        <v>184</v>
      </c>
    </row>
    <row r="370" spans="1:2" x14ac:dyDescent="0.15">
      <c r="A370">
        <v>146</v>
      </c>
      <c r="B370">
        <v>177</v>
      </c>
    </row>
    <row r="371" spans="1:2" x14ac:dyDescent="0.15">
      <c r="A371">
        <v>140</v>
      </c>
      <c r="B371">
        <v>160.5</v>
      </c>
    </row>
    <row r="372" spans="1:2" x14ac:dyDescent="0.15">
      <c r="A372">
        <v>159</v>
      </c>
      <c r="B372">
        <v>182</v>
      </c>
    </row>
    <row r="373" spans="1:2" x14ac:dyDescent="0.15">
      <c r="A373">
        <v>149</v>
      </c>
      <c r="B373">
        <v>181</v>
      </c>
    </row>
    <row r="374" spans="1:2" x14ac:dyDescent="0.15">
      <c r="A374">
        <v>140</v>
      </c>
      <c r="B374">
        <v>174</v>
      </c>
    </row>
    <row r="375" spans="1:2" x14ac:dyDescent="0.15">
      <c r="A375">
        <v>124</v>
      </c>
      <c r="B375">
        <v>150</v>
      </c>
    </row>
    <row r="376" spans="1:2" x14ac:dyDescent="0.15">
      <c r="A376">
        <v>154</v>
      </c>
      <c r="B376">
        <v>185</v>
      </c>
    </row>
    <row r="377" spans="1:2" x14ac:dyDescent="0.15">
      <c r="A377">
        <v>168</v>
      </c>
      <c r="B377">
        <v>193</v>
      </c>
    </row>
    <row r="378" spans="1:2" x14ac:dyDescent="0.15">
      <c r="A378">
        <v>141</v>
      </c>
      <c r="B378">
        <v>167</v>
      </c>
    </row>
    <row r="379" spans="1:2" x14ac:dyDescent="0.15">
      <c r="A379">
        <v>175</v>
      </c>
      <c r="B379">
        <v>229.5</v>
      </c>
    </row>
    <row r="380" spans="1:2" x14ac:dyDescent="0.15">
      <c r="A380">
        <v>173</v>
      </c>
      <c r="B380">
        <v>210</v>
      </c>
    </row>
    <row r="381" spans="1:2" x14ac:dyDescent="0.15">
      <c r="A381">
        <v>161</v>
      </c>
      <c r="B381">
        <v>200</v>
      </c>
    </row>
    <row r="382" spans="1:2" x14ac:dyDescent="0.15">
      <c r="A382">
        <v>168</v>
      </c>
      <c r="B382">
        <v>191</v>
      </c>
    </row>
    <row r="383" spans="1:2" x14ac:dyDescent="0.15">
      <c r="A383">
        <v>166</v>
      </c>
      <c r="B383">
        <v>191</v>
      </c>
    </row>
    <row r="384" spans="1:2" x14ac:dyDescent="0.15">
      <c r="A384">
        <v>137</v>
      </c>
      <c r="B384">
        <v>170</v>
      </c>
    </row>
    <row r="385" spans="1:2" x14ac:dyDescent="0.15">
      <c r="A385">
        <v>159</v>
      </c>
      <c r="B385">
        <v>192</v>
      </c>
    </row>
    <row r="386" spans="1:2" x14ac:dyDescent="0.15">
      <c r="A386">
        <v>159</v>
      </c>
      <c r="B386">
        <v>183</v>
      </c>
    </row>
    <row r="387" spans="1:2" x14ac:dyDescent="0.15">
      <c r="A387">
        <v>167</v>
      </c>
      <c r="B387">
        <v>211</v>
      </c>
    </row>
    <row r="388" spans="1:2" x14ac:dyDescent="0.15">
      <c r="A388">
        <v>152</v>
      </c>
      <c r="B388">
        <v>184</v>
      </c>
    </row>
    <row r="389" spans="1:2" x14ac:dyDescent="0.15">
      <c r="A389">
        <v>153</v>
      </c>
      <c r="B389">
        <v>189</v>
      </c>
    </row>
    <row r="390" spans="1:2" x14ac:dyDescent="0.15">
      <c r="A390">
        <v>171</v>
      </c>
      <c r="B390">
        <v>206</v>
      </c>
    </row>
    <row r="391" spans="1:2" x14ac:dyDescent="0.15">
      <c r="A391">
        <v>165</v>
      </c>
      <c r="B391">
        <v>180</v>
      </c>
    </row>
    <row r="392" spans="1:2" x14ac:dyDescent="0.15">
      <c r="A392">
        <v>141</v>
      </c>
      <c r="B392">
        <v>173</v>
      </c>
    </row>
    <row r="393" spans="1:2" x14ac:dyDescent="0.15">
      <c r="A393">
        <v>171</v>
      </c>
      <c r="B393">
        <v>206</v>
      </c>
    </row>
    <row r="394" spans="1:2" x14ac:dyDescent="0.15">
      <c r="A394">
        <v>150</v>
      </c>
      <c r="B394">
        <v>190</v>
      </c>
    </row>
    <row r="395" spans="1:2" x14ac:dyDescent="0.15">
      <c r="A395">
        <v>144.5</v>
      </c>
      <c r="B395">
        <v>174</v>
      </c>
    </row>
    <row r="396" spans="1:2" x14ac:dyDescent="0.15">
      <c r="A396">
        <v>172</v>
      </c>
      <c r="B396">
        <v>210</v>
      </c>
    </row>
    <row r="397" spans="1:2" x14ac:dyDescent="0.15">
      <c r="A397">
        <v>133</v>
      </c>
      <c r="B397">
        <v>155</v>
      </c>
    </row>
    <row r="398" spans="1:2" x14ac:dyDescent="0.15">
      <c r="A398">
        <v>162</v>
      </c>
      <c r="B398">
        <v>192</v>
      </c>
    </row>
    <row r="399" spans="1:2" x14ac:dyDescent="0.15">
      <c r="A399">
        <v>166</v>
      </c>
      <c r="B399">
        <v>197</v>
      </c>
    </row>
    <row r="400" spans="1:2" x14ac:dyDescent="0.15">
      <c r="A400">
        <v>148</v>
      </c>
      <c r="B400">
        <v>182</v>
      </c>
    </row>
    <row r="401" spans="1:2" x14ac:dyDescent="0.15">
      <c r="A401">
        <v>168</v>
      </c>
      <c r="B401">
        <v>194</v>
      </c>
    </row>
    <row r="402" spans="1:2" x14ac:dyDescent="0.15">
      <c r="A402">
        <v>169</v>
      </c>
      <c r="B402">
        <v>207</v>
      </c>
    </row>
    <row r="403" spans="1:2" x14ac:dyDescent="0.15">
      <c r="A403">
        <v>168</v>
      </c>
      <c r="B403">
        <v>201</v>
      </c>
    </row>
    <row r="404" spans="1:2" x14ac:dyDescent="0.15">
      <c r="A404">
        <v>166</v>
      </c>
      <c r="B404">
        <v>200</v>
      </c>
    </row>
    <row r="405" spans="1:2" x14ac:dyDescent="0.15">
      <c r="A405">
        <v>170</v>
      </c>
      <c r="B405">
        <v>202</v>
      </c>
    </row>
    <row r="406" spans="1:2" x14ac:dyDescent="0.15">
      <c r="A406">
        <v>161</v>
      </c>
      <c r="B406">
        <v>203</v>
      </c>
    </row>
    <row r="407" spans="1:2" x14ac:dyDescent="0.15">
      <c r="A407">
        <v>154</v>
      </c>
      <c r="B407">
        <v>195</v>
      </c>
    </row>
    <row r="408" spans="1:2" x14ac:dyDescent="0.15">
      <c r="A408">
        <v>165</v>
      </c>
      <c r="B408">
        <v>194</v>
      </c>
    </row>
    <row r="409" spans="1:2" x14ac:dyDescent="0.15">
      <c r="A409">
        <v>180</v>
      </c>
      <c r="B409">
        <v>210</v>
      </c>
    </row>
    <row r="410" spans="1:2" x14ac:dyDescent="0.15">
      <c r="A410">
        <v>154</v>
      </c>
      <c r="B410">
        <v>190</v>
      </c>
    </row>
    <row r="411" spans="1:2" x14ac:dyDescent="0.15">
      <c r="A411">
        <v>145</v>
      </c>
      <c r="B411">
        <v>171</v>
      </c>
    </row>
    <row r="412" spans="1:2" x14ac:dyDescent="0.15">
      <c r="A412">
        <v>178</v>
      </c>
      <c r="B412">
        <v>205</v>
      </c>
    </row>
    <row r="413" spans="1:2" x14ac:dyDescent="0.15">
      <c r="A413">
        <v>166</v>
      </c>
      <c r="B413">
        <v>189</v>
      </c>
    </row>
    <row r="414" spans="1:2" x14ac:dyDescent="0.15">
      <c r="A414">
        <v>165</v>
      </c>
      <c r="B414">
        <v>191</v>
      </c>
    </row>
    <row r="415" spans="1:2" x14ac:dyDescent="0.15">
      <c r="A415">
        <v>167</v>
      </c>
      <c r="B415">
        <v>197</v>
      </c>
    </row>
    <row r="416" spans="1:2" x14ac:dyDescent="0.15">
      <c r="A416">
        <v>160</v>
      </c>
      <c r="B416">
        <v>194</v>
      </c>
    </row>
    <row r="417" spans="1:2" x14ac:dyDescent="0.15">
      <c r="A417">
        <v>139</v>
      </c>
      <c r="B417">
        <v>168</v>
      </c>
    </row>
    <row r="418" spans="1:2" x14ac:dyDescent="0.15">
      <c r="A418">
        <v>162</v>
      </c>
      <c r="B418">
        <v>188</v>
      </c>
    </row>
    <row r="419" spans="1:2" x14ac:dyDescent="0.15">
      <c r="A419">
        <v>149</v>
      </c>
      <c r="B419">
        <v>185</v>
      </c>
    </row>
    <row r="420" spans="1:2" x14ac:dyDescent="0.15">
      <c r="A420">
        <v>166</v>
      </c>
      <c r="B420">
        <v>210</v>
      </c>
    </row>
    <row r="421" spans="1:2" x14ac:dyDescent="0.15">
      <c r="A421">
        <v>156</v>
      </c>
      <c r="B421">
        <v>191</v>
      </c>
    </row>
    <row r="422" spans="1:2" x14ac:dyDescent="0.15">
      <c r="A422">
        <v>164</v>
      </c>
      <c r="B422">
        <v>196</v>
      </c>
    </row>
    <row r="423" spans="1:2" x14ac:dyDescent="0.15">
      <c r="A423">
        <v>159</v>
      </c>
      <c r="B423">
        <v>191</v>
      </c>
    </row>
    <row r="424" spans="1:2" x14ac:dyDescent="0.15">
      <c r="A424">
        <v>183</v>
      </c>
      <c r="B424">
        <v>210</v>
      </c>
    </row>
    <row r="425" spans="1:2" x14ac:dyDescent="0.15">
      <c r="A425">
        <v>158</v>
      </c>
      <c r="B425">
        <v>188</v>
      </c>
    </row>
    <row r="426" spans="1:2" x14ac:dyDescent="0.15">
      <c r="A426">
        <v>160</v>
      </c>
      <c r="B426">
        <v>193</v>
      </c>
    </row>
    <row r="427" spans="1:2" x14ac:dyDescent="0.15">
      <c r="A427">
        <v>165</v>
      </c>
      <c r="B427">
        <v>199</v>
      </c>
    </row>
    <row r="428" spans="1:2" x14ac:dyDescent="0.15">
      <c r="A428">
        <v>160</v>
      </c>
      <c r="B428">
        <v>195</v>
      </c>
    </row>
    <row r="429" spans="1:2" x14ac:dyDescent="0.15">
      <c r="A429">
        <v>150</v>
      </c>
      <c r="B429">
        <v>189</v>
      </c>
    </row>
    <row r="430" spans="1:2" x14ac:dyDescent="0.15">
      <c r="A430">
        <v>159</v>
      </c>
      <c r="B430">
        <v>190</v>
      </c>
    </row>
    <row r="431" spans="1:2" x14ac:dyDescent="0.15">
      <c r="A431">
        <v>153</v>
      </c>
      <c r="B431">
        <v>175</v>
      </c>
    </row>
    <row r="432" spans="1:2" x14ac:dyDescent="0.15">
      <c r="A432">
        <v>165</v>
      </c>
      <c r="B432">
        <v>189</v>
      </c>
    </row>
    <row r="433" spans="1:2" x14ac:dyDescent="0.15">
      <c r="A433">
        <v>136</v>
      </c>
      <c r="B433">
        <v>159</v>
      </c>
    </row>
    <row r="434" spans="1:2" x14ac:dyDescent="0.15">
      <c r="A434">
        <v>171</v>
      </c>
      <c r="B434">
        <v>208</v>
      </c>
    </row>
    <row r="435" spans="1:2" x14ac:dyDescent="0.15">
      <c r="A435">
        <v>172</v>
      </c>
      <c r="B435">
        <v>199</v>
      </c>
    </row>
    <row r="436" spans="1:2" x14ac:dyDescent="0.15">
      <c r="A436">
        <v>161</v>
      </c>
      <c r="B436">
        <v>198</v>
      </c>
    </row>
    <row r="437" spans="1:2" x14ac:dyDescent="0.15">
      <c r="A437">
        <v>167</v>
      </c>
      <c r="B437">
        <v>193</v>
      </c>
    </row>
    <row r="438" spans="1:2" x14ac:dyDescent="0.15">
      <c r="A438">
        <v>169</v>
      </c>
      <c r="B438">
        <v>212</v>
      </c>
    </row>
    <row r="439" spans="1:2" x14ac:dyDescent="0.15">
      <c r="A439">
        <v>169.5</v>
      </c>
      <c r="B439">
        <v>197.5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2020-06-27T18:33:47Z</dcterms:created>
  <dcterms:modified xsi:type="dcterms:W3CDTF">2020-06-29T14:17:03Z</dcterms:modified>
</cp:coreProperties>
</file>