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showInkAnnotation="0" autoCompressPictures="0"/>
  <mc:AlternateContent xmlns:mc="http://schemas.openxmlformats.org/markup-compatibility/2006">
    <mc:Choice Requires="x15">
      <x15ac:absPath xmlns:x15ac="http://schemas.microsoft.com/office/spreadsheetml/2010/11/ac" url="/Users/avh/Google Drive/projects/shark-traits/"/>
    </mc:Choice>
  </mc:AlternateContent>
  <xr:revisionPtr revIDLastSave="0" documentId="13_ncr:1_{978CF1A3-CA02-6842-8F0A-21524642B5B7}" xr6:coauthVersionLast="36" xr6:coauthVersionMax="43" xr10:uidLastSave="{00000000-0000-0000-0000-000000000000}"/>
  <bookViews>
    <workbookView xWindow="0" yWindow="460" windowWidth="38200" windowHeight="18160" tabRatio="500" xr2:uid="{00000000-000D-0000-FFFF-FFFF00000000}"/>
  </bookViews>
  <sheets>
    <sheet name="Data Entry" sheetId="1" r:id="rId1"/>
    <sheet name="Values" sheetId="3" r:id="rId2"/>
  </sheets>
  <externalReferences>
    <externalReference r:id="rId3"/>
    <externalReference r:id="rId4"/>
  </externalReferences>
  <definedNames>
    <definedName name="_xlnm._FilterDatabase" localSheetId="0" hidden="1">'Data Entry'!$P$1:$P$1</definedName>
    <definedName name="Class">Traits[#Headers]</definedName>
    <definedName name="clean.trait.name">OFFSET(trait_name,0,0,COUNTA(trait_name),1)</definedName>
    <definedName name="cleaned.method.name">OFFSET(method_name,0,0,COUNTA(method_name),1)</definedName>
    <definedName name="cleaned.model.name">OFFSET(model_name,0,0,COUNTA(model_name),1)</definedName>
    <definedName name="cleaned.species.names">OFFSET(species_name,0,0,COUNTA(species_name),1)</definedName>
    <definedName name="cleaned.standard.name">OFFSET(standard_name,0,0,COUNTA(standard_name),1)</definedName>
    <definedName name="Group">Species[#Headers]</definedName>
    <definedName name="method_name">INDEX(Methods[],0,MATCH('Data Entry'!XFB1,Methods[#Headers],0))</definedName>
    <definedName name="model_name">INDEX(Models[],0,MATCH('Data Entry'!XFA1,Models[#Headers],0))</definedName>
    <definedName name="precision_name">Precision[]</definedName>
    <definedName name="sex_name">Sex[]</definedName>
    <definedName name="species_name">INDEX(Species[],0,MATCH('Data Entry'!XFD1,Species[#Headers],0))</definedName>
    <definedName name="standard_name">INDEX(Standards[],0,MATCH('Data Entry'!XFC1,Standards[#Headers],0))</definedName>
    <definedName name="trait_name">INDEX(Traits[],0,MATCH('Data Entry'!XFD1,Traits[#Headers],0))</definedName>
    <definedName name="value_type">Value[]</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T216" i="1" l="1"/>
  <c r="T153" i="1" l="1"/>
  <c r="T142" i="1"/>
  <c r="T140" i="1"/>
  <c r="T115" i="1" l="1"/>
  <c r="T114" i="1"/>
  <c r="T68" i="1" l="1"/>
  <c r="T6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221" authorId="0" shapeId="0" xr:uid="{43605336-FB98-9B40-BACD-4F81449A626C}">
      <text>
        <r>
          <rPr>
            <b/>
            <sz val="10"/>
            <color rgb="FF000000"/>
            <rFont val="Tahoma"/>
            <family val="2"/>
          </rPr>
          <t>Microsoft Office User:</t>
        </r>
        <r>
          <rPr>
            <sz val="10"/>
            <color rgb="FF000000"/>
            <rFont val="Tahoma"/>
            <family val="2"/>
          </rPr>
          <t xml:space="preserve">
</t>
        </r>
        <r>
          <rPr>
            <sz val="10"/>
            <color rgb="FF000000"/>
            <rFont val="Tahoma"/>
            <family val="2"/>
          </rPr>
          <t>Note this province is listed incorrectly in the table as east india (error occurs on the Wikipedia page)</t>
        </r>
      </text>
    </comment>
  </commentList>
</comments>
</file>

<file path=xl/sharedStrings.xml><?xml version="1.0" encoding="utf-8"?>
<sst xmlns="http://schemas.openxmlformats.org/spreadsheetml/2006/main" count="6184" uniqueCount="1693">
  <si>
    <t>observation_id</t>
  </si>
  <si>
    <t>hidden</t>
  </si>
  <si>
    <t>resource_name</t>
  </si>
  <si>
    <t>resource_doi</t>
  </si>
  <si>
    <t>secondary_resource_name</t>
  </si>
  <si>
    <t>secondary_resource_doi</t>
  </si>
  <si>
    <t>species_name</t>
  </si>
  <si>
    <t>location_name</t>
  </si>
  <si>
    <t>lat</t>
  </si>
  <si>
    <t>long</t>
  </si>
  <si>
    <t>date</t>
  </si>
  <si>
    <t>sex</t>
  </si>
  <si>
    <t>trait_name</t>
  </si>
  <si>
    <t>standard_name</t>
  </si>
  <si>
    <t>method_name</t>
  </si>
  <si>
    <t>model_name</t>
  </si>
  <si>
    <t>value</t>
  </si>
  <si>
    <t>value_type</t>
  </si>
  <si>
    <t>precision</t>
  </si>
  <si>
    <t>precision_type</t>
  </si>
  <si>
    <t>precision_upper</t>
  </si>
  <si>
    <t>sample_size</t>
  </si>
  <si>
    <t>dubious</t>
  </si>
  <si>
    <t>validated</t>
  </si>
  <si>
    <t>validation_type</t>
  </si>
  <si>
    <t>notes</t>
  </si>
  <si>
    <t>trait_class</t>
  </si>
  <si>
    <t>Length</t>
  </si>
  <si>
    <t>Age</t>
  </si>
  <si>
    <t>Reproduction</t>
  </si>
  <si>
    <t>Growth</t>
  </si>
  <si>
    <t>Demography</t>
  </si>
  <si>
    <t>Lmat95</t>
  </si>
  <si>
    <t>Length at first maturity</t>
  </si>
  <si>
    <t>Lmax-observed</t>
  </si>
  <si>
    <t>Lmax-estimated</t>
  </si>
  <si>
    <t>Lbirth</t>
  </si>
  <si>
    <t>Length of largest immature</t>
  </si>
  <si>
    <t>Length at maternity</t>
  </si>
  <si>
    <t>Amat50</t>
  </si>
  <si>
    <t>Amat95</t>
  </si>
  <si>
    <t>Age at first maturity</t>
  </si>
  <si>
    <t>Age of larger immature</t>
  </si>
  <si>
    <t>Age at maternity</t>
  </si>
  <si>
    <t>Amax-observed</t>
  </si>
  <si>
    <t>Amax-estimated</t>
  </si>
  <si>
    <t>Ovarian Fecundity</t>
  </si>
  <si>
    <t>Uterine Fecundity</t>
  </si>
  <si>
    <t>Annual Reproductive Output</t>
  </si>
  <si>
    <t>Litter Size (Unspecified)</t>
  </si>
  <si>
    <t>Incubation Length</t>
  </si>
  <si>
    <t>Gestation Length</t>
  </si>
  <si>
    <t>Breeding Interval</t>
  </si>
  <si>
    <t>Ovum Size</t>
  </si>
  <si>
    <t>Offspring Mass</t>
  </si>
  <si>
    <t>Max Oviducal Width</t>
  </si>
  <si>
    <t>Max Uterine Width</t>
  </si>
  <si>
    <t>Single Uterus</t>
  </si>
  <si>
    <t>Seasonal</t>
  </si>
  <si>
    <t>Embryonic sex ratio</t>
  </si>
  <si>
    <t>k</t>
  </si>
  <si>
    <t>Linf</t>
  </si>
  <si>
    <t>L0</t>
  </si>
  <si>
    <t>t0</t>
  </si>
  <si>
    <t>t1</t>
  </si>
  <si>
    <t>Tmat</t>
  </si>
  <si>
    <t>H</t>
  </si>
  <si>
    <t>G</t>
  </si>
  <si>
    <t>sigma-growth</t>
  </si>
  <si>
    <t>cv_readers</t>
  </si>
  <si>
    <t>APE</t>
  </si>
  <si>
    <t>PA</t>
  </si>
  <si>
    <t>natural mortality</t>
  </si>
  <si>
    <t>total mortality</t>
  </si>
  <si>
    <t>fishing mortality</t>
  </si>
  <si>
    <t>rmax</t>
  </si>
  <si>
    <t>min</t>
  </si>
  <si>
    <t>max</t>
  </si>
  <si>
    <t>mean</t>
  </si>
  <si>
    <t>median</t>
  </si>
  <si>
    <t>range</t>
  </si>
  <si>
    <t>Year</t>
  </si>
  <si>
    <t>Body Mass</t>
  </si>
  <si>
    <t>n</t>
  </si>
  <si>
    <t>mm</t>
  </si>
  <si>
    <t>g</t>
  </si>
  <si>
    <t>kg</t>
  </si>
  <si>
    <t>Month</t>
  </si>
  <si>
    <t>Number</t>
  </si>
  <si>
    <t>Yes</t>
  </si>
  <si>
    <t>No</t>
  </si>
  <si>
    <t>back calculated</t>
  </si>
  <si>
    <t>direcetly observed</t>
  </si>
  <si>
    <t>histologically</t>
  </si>
  <si>
    <t>Smallest Free swimming individual</t>
  </si>
  <si>
    <t>Largest Embryo</t>
  </si>
  <si>
    <t>Free + Embryo</t>
  </si>
  <si>
    <t>Embryo growth curve</t>
  </si>
  <si>
    <t>Max observed size</t>
  </si>
  <si>
    <t>Inverse mortality</t>
  </si>
  <si>
    <t>direcetly</t>
  </si>
  <si>
    <t>Macroscopic observation</t>
  </si>
  <si>
    <t>Larget Embryo</t>
  </si>
  <si>
    <t>Tag-Recap</t>
  </si>
  <si>
    <t>L95 (95th percentile of size distribution observed)</t>
  </si>
  <si>
    <t>directly from growth curves</t>
  </si>
  <si>
    <t>observational</t>
  </si>
  <si>
    <t>logistic</t>
  </si>
  <si>
    <t>VBFG2 Strong Bayes</t>
  </si>
  <si>
    <t>VBFG2 Uninformed Bayes</t>
  </si>
  <si>
    <t>VBFG2 ML</t>
  </si>
  <si>
    <t>VBFG3 Strong Bayes</t>
  </si>
  <si>
    <t>VBFG3 Uninformed Bayes</t>
  </si>
  <si>
    <t>VBFG3 ML</t>
  </si>
  <si>
    <t>Gomp Strong Bayes</t>
  </si>
  <si>
    <t>Gomp Uninformed Bayes</t>
  </si>
  <si>
    <t>Gomp ML</t>
  </si>
  <si>
    <t>Fabens</t>
  </si>
  <si>
    <t>Francis</t>
  </si>
  <si>
    <t>Other</t>
  </si>
  <si>
    <t>L99 (99th percentile of size distribution observed )</t>
  </si>
  <si>
    <t>standard deviation</t>
  </si>
  <si>
    <t>standrard error</t>
  </si>
  <si>
    <t>Length-Frequency</t>
  </si>
  <si>
    <t>Vertebrae</t>
  </si>
  <si>
    <t>Spine</t>
  </si>
  <si>
    <t>Tooth Plates</t>
  </si>
  <si>
    <t>Direct Age</t>
  </si>
  <si>
    <t>Captive</t>
  </si>
  <si>
    <t>Captive Observation</t>
  </si>
  <si>
    <t>Modeled</t>
  </si>
  <si>
    <t>Proportion Gravid Females</t>
  </si>
  <si>
    <t>empirical</t>
  </si>
  <si>
    <t>derived</t>
  </si>
  <si>
    <t>a</t>
  </si>
  <si>
    <t>b</t>
  </si>
  <si>
    <t>c</t>
  </si>
  <si>
    <t>d</t>
  </si>
  <si>
    <t>sigma-conv</t>
  </si>
  <si>
    <t>Relationships</t>
  </si>
  <si>
    <t>Acroteriobatus annulatus</t>
  </si>
  <si>
    <t>Acroteriobatus blochii</t>
  </si>
  <si>
    <t>Acroteriobatus leucospilus</t>
  </si>
  <si>
    <t>Acroteriobatus ocellatus</t>
  </si>
  <si>
    <t>Acroteriobatus salalah</t>
  </si>
  <si>
    <t>Acroteriobatus variegatus</t>
  </si>
  <si>
    <t>Acroteriobatus zanzibarensis</t>
  </si>
  <si>
    <t>Aculeola nigra</t>
  </si>
  <si>
    <t>Aetobatus flagellum</t>
  </si>
  <si>
    <t>Aetobatus laticeps</t>
  </si>
  <si>
    <t>Aetobatus narinari</t>
  </si>
  <si>
    <t>Aetobatus narutobiei</t>
  </si>
  <si>
    <t>Aetobatus ocellatus</t>
  </si>
  <si>
    <t>Aetomylaeus caeruleofasciatus</t>
  </si>
  <si>
    <t>Aetomylaeus maculatus</t>
  </si>
  <si>
    <t>Aetomylaeus milvus</t>
  </si>
  <si>
    <t>Aetomylaeus nichofii</t>
  </si>
  <si>
    <t>Aetomylaeus vespertilio</t>
  </si>
  <si>
    <t>Alopias pelagicus</t>
  </si>
  <si>
    <t>Alopias superciliosus</t>
  </si>
  <si>
    <t>Alopias vulpinus</t>
  </si>
  <si>
    <t>Amblyraja badia</t>
  </si>
  <si>
    <t>Amblyraja doellojuradoi</t>
  </si>
  <si>
    <t>Amblyraja frerichsi</t>
  </si>
  <si>
    <t>Amblyraja georgiana</t>
  </si>
  <si>
    <t>Amblyraja hyperborea</t>
  </si>
  <si>
    <t>Amblyraja jenseni</t>
  </si>
  <si>
    <t>Amblyraja radiata</t>
  </si>
  <si>
    <t>Amblyraja reversa</t>
  </si>
  <si>
    <t>Amblyraja robertsi</t>
  </si>
  <si>
    <t>Amblyraja taaf</t>
  </si>
  <si>
    <t>Anacanthobatis americanus</t>
  </si>
  <si>
    <t>Anacanthobatis donghaiensis</t>
  </si>
  <si>
    <t>Anacanthobatis folirostris</t>
  </si>
  <si>
    <t>Anacanthobatis longirostris</t>
  </si>
  <si>
    <t>Anacanthobatis marmoratus</t>
  </si>
  <si>
    <t>Anacanthobatis nanhaiensis</t>
  </si>
  <si>
    <t>Anacanthobatis ori</t>
  </si>
  <si>
    <t>Anacanthobatis stenosoma</t>
  </si>
  <si>
    <t>Anoxypristis cuspidata</t>
  </si>
  <si>
    <t>Apristurus albisoma</t>
  </si>
  <si>
    <t>Apristurus ampliceps</t>
  </si>
  <si>
    <t>Apristurus aphyodes</t>
  </si>
  <si>
    <t>Apristurus australis</t>
  </si>
  <si>
    <t>Apristurus breviventralis</t>
  </si>
  <si>
    <t>Apristurus brunneus</t>
  </si>
  <si>
    <t>Apristurus bucephalus</t>
  </si>
  <si>
    <t>Apristurus canutus</t>
  </si>
  <si>
    <t>Apristurus exsanguis</t>
  </si>
  <si>
    <t>Apristurus fedorovi</t>
  </si>
  <si>
    <t>Apristurus garricki</t>
  </si>
  <si>
    <t>Apristurus gibbosus</t>
  </si>
  <si>
    <t>Apristurus herklotsi</t>
  </si>
  <si>
    <t>Apristurus indicus</t>
  </si>
  <si>
    <t>Apristurus internatus</t>
  </si>
  <si>
    <t>Apristurus investigatoris</t>
  </si>
  <si>
    <t>Apristurus japonicus</t>
  </si>
  <si>
    <t>Apristurus kampae</t>
  </si>
  <si>
    <t>Apristurus laurussonii</t>
  </si>
  <si>
    <t>Apristurus longicephalus</t>
  </si>
  <si>
    <t>Apristurus macrorhynchus</t>
  </si>
  <si>
    <t>Apristurus macrostomus</t>
  </si>
  <si>
    <t>Apristurus manis</t>
  </si>
  <si>
    <t>Apristurus melanoasper</t>
  </si>
  <si>
    <t>Apristurus microps</t>
  </si>
  <si>
    <t>Apristurus micropterygeus</t>
  </si>
  <si>
    <t>Apristurus nakayai</t>
  </si>
  <si>
    <t>Apristurus nasutus</t>
  </si>
  <si>
    <t>Apristurus parvipinnis</t>
  </si>
  <si>
    <t>Apristurus pinguis</t>
  </si>
  <si>
    <t>Apristurus platyrhynchus</t>
  </si>
  <si>
    <t>Apristurus profundorum</t>
  </si>
  <si>
    <t>Apristurus riveri</t>
  </si>
  <si>
    <t>Apristurus saldanha</t>
  </si>
  <si>
    <t>Apristurus sibogae</t>
  </si>
  <si>
    <t>Apristurus sinensis</t>
  </si>
  <si>
    <t>Apristurus spongiceps</t>
  </si>
  <si>
    <t>Apristurus stenseni</t>
  </si>
  <si>
    <t>Aptychotrema rostrata</t>
  </si>
  <si>
    <t>Aptychotrema timorensis</t>
  </si>
  <si>
    <t>Aptychotrema vincentiana</t>
  </si>
  <si>
    <t>Arhynchobatis asperrimus</t>
  </si>
  <si>
    <t>Asymbolus analis</t>
  </si>
  <si>
    <t>Asymbolus funebris</t>
  </si>
  <si>
    <t>Asymbolus galacticus</t>
  </si>
  <si>
    <t>Asymbolus occiduus</t>
  </si>
  <si>
    <t>Asymbolus pallidus</t>
  </si>
  <si>
    <t>Asymbolus parvus</t>
  </si>
  <si>
    <t>Asymbolus rubiginosus</t>
  </si>
  <si>
    <t>Asymbolus submaculatus</t>
  </si>
  <si>
    <t>Asymbolus vincenti</t>
  </si>
  <si>
    <t>Atelomycterus baliensis</t>
  </si>
  <si>
    <t>Atelomycterus erdmanni</t>
  </si>
  <si>
    <t>Atelomycterus fasciatus</t>
  </si>
  <si>
    <t>Atelomycterus macleayi</t>
  </si>
  <si>
    <t>Atelomycterus marmoratus</t>
  </si>
  <si>
    <t>Atelomycterus marnkalha</t>
  </si>
  <si>
    <t>Atlantoraja castelnaui</t>
  </si>
  <si>
    <t>Atlantoraja cyclophora</t>
  </si>
  <si>
    <t>Atlantoraja platana</t>
  </si>
  <si>
    <t>Aulohalaelurus kanakorum</t>
  </si>
  <si>
    <t>Aulohalaelurus labiosus</t>
  </si>
  <si>
    <t>Bathyraja abyssicola</t>
  </si>
  <si>
    <t>Bathyraja aguja</t>
  </si>
  <si>
    <t>Bathyraja aleutica</t>
  </si>
  <si>
    <t>Bathyraja andriashevi</t>
  </si>
  <si>
    <t>Bathyraja bergi</t>
  </si>
  <si>
    <t>Bathyraja brachyurops</t>
  </si>
  <si>
    <t>Bathyraja cousseauae</t>
  </si>
  <si>
    <t>Bathyraja diplotaenia</t>
  </si>
  <si>
    <t>Bathyraja eatonii</t>
  </si>
  <si>
    <t>Bathyraja fedorovi</t>
  </si>
  <si>
    <t>Bathyraja griseocauda</t>
  </si>
  <si>
    <t>Bathyraja hesperafricana</t>
  </si>
  <si>
    <t>Bathyraja interrupta</t>
  </si>
  <si>
    <t>Bathyraja irrasa</t>
  </si>
  <si>
    <t>Bathyraja ishiharai</t>
  </si>
  <si>
    <t>Bathyraja isotrachys</t>
  </si>
  <si>
    <t>Bathyraja kincaidii</t>
  </si>
  <si>
    <t>Bathyraja leucomelanos</t>
  </si>
  <si>
    <t>Bathyraja lindbergi</t>
  </si>
  <si>
    <t>Bathyraja longicauda</t>
  </si>
  <si>
    <t>Bathyraja maccaini</t>
  </si>
  <si>
    <t>Bathyraja maculata</t>
  </si>
  <si>
    <t>Bathyraja mariposa</t>
  </si>
  <si>
    <t>Bathyraja matsubarai</t>
  </si>
  <si>
    <t>Bathyraja meridionalis</t>
  </si>
  <si>
    <t>Bathyraja microtrachys</t>
  </si>
  <si>
    <t>Bathyraja minispinosa</t>
  </si>
  <si>
    <t>Bathyraja notoroensis</t>
  </si>
  <si>
    <t>Bathyraja pacifica</t>
  </si>
  <si>
    <t>Bathyraja pallida</t>
  </si>
  <si>
    <t>Bathyraja panthera</t>
  </si>
  <si>
    <t>Bathyraja papilionifera</t>
  </si>
  <si>
    <t>Bathyraja parmifera</t>
  </si>
  <si>
    <t>Bathyraja peruana</t>
  </si>
  <si>
    <t>Bathyraja richardsoni</t>
  </si>
  <si>
    <t>Bathyraja scaphiops</t>
  </si>
  <si>
    <t>Bathyraja schroederi</t>
  </si>
  <si>
    <t>Bathyraja shuntovi</t>
  </si>
  <si>
    <t>Bathyraja simoterus</t>
  </si>
  <si>
    <t>Bathyraja smirnovi</t>
  </si>
  <si>
    <t>Bathyraja smithii</t>
  </si>
  <si>
    <t>Bathyraja spinicauda</t>
  </si>
  <si>
    <t>Bathyraja spinosissima</t>
  </si>
  <si>
    <t>Bathyraja trachouros</t>
  </si>
  <si>
    <t>Bathyraja trachura</t>
  </si>
  <si>
    <t>Bathyraja tunae</t>
  </si>
  <si>
    <t>Bathyraja tzinovskii</t>
  </si>
  <si>
    <t>Bathyraja violacea</t>
  </si>
  <si>
    <t>Benthobatis kreffti</t>
  </si>
  <si>
    <t>Benthobatis marcida</t>
  </si>
  <si>
    <t>Benthobatis moresbyi</t>
  </si>
  <si>
    <t>Benthobatis yangi</t>
  </si>
  <si>
    <t>Beringraja binoculata</t>
  </si>
  <si>
    <t>Beringraja pulchra</t>
  </si>
  <si>
    <t>Brachaelurus colcloughi</t>
  </si>
  <si>
    <t>Brachaelurus waddi</t>
  </si>
  <si>
    <t>Breviraja claramaculata</t>
  </si>
  <si>
    <t>Breviraja colesi</t>
  </si>
  <si>
    <t>Breviraja mouldi</t>
  </si>
  <si>
    <t>Breviraja nigriventralis</t>
  </si>
  <si>
    <t>Breviraja spinosa</t>
  </si>
  <si>
    <t>Brevitrygon heterura</t>
  </si>
  <si>
    <t>Brevitrygon javaensis</t>
  </si>
  <si>
    <t>Brochiraja aenigma</t>
  </si>
  <si>
    <t>Brochiraja albilabiata</t>
  </si>
  <si>
    <t>Brochiraja asperula</t>
  </si>
  <si>
    <t>Brochiraja heuresa</t>
  </si>
  <si>
    <t>Brochiraja leviveneta</t>
  </si>
  <si>
    <t>Brochiraja microspinifera</t>
  </si>
  <si>
    <t>Brochiraja spinifera</t>
  </si>
  <si>
    <t>Brochiraja vittacauda</t>
  </si>
  <si>
    <t>Bythaelurus alcockii</t>
  </si>
  <si>
    <t>Bythaelurus bachi</t>
  </si>
  <si>
    <t>Bythaelurus canescens</t>
  </si>
  <si>
    <t>Bythaelurus clevai</t>
  </si>
  <si>
    <t>Bythaelurus dawsoni</t>
  </si>
  <si>
    <t>Bythaelurus giddingsi</t>
  </si>
  <si>
    <t>Bythaelurus hispidus</t>
  </si>
  <si>
    <t>Bythaelurus immaculatus</t>
  </si>
  <si>
    <t>Bythaelurus incanus</t>
  </si>
  <si>
    <t>Bythaelurus lutarius</t>
  </si>
  <si>
    <t>Bythaelurus naylori</t>
  </si>
  <si>
    <t>Bythaelurus tenuicephalus</t>
  </si>
  <si>
    <t>Bythaelurus vivaldii</t>
  </si>
  <si>
    <t>Callorhinchus callorynchus</t>
  </si>
  <si>
    <t>Callorhinchus capensis</t>
  </si>
  <si>
    <t>Callorhinchus milii</t>
  </si>
  <si>
    <t>Carcharhinus acronotus</t>
  </si>
  <si>
    <t>Carcharhinus albimarginatus</t>
  </si>
  <si>
    <t>Carcharhinus altimus</t>
  </si>
  <si>
    <t>Carcharhinus amblyrhynchoides</t>
  </si>
  <si>
    <t>Carcharhinus amblyrhynchos</t>
  </si>
  <si>
    <t>Carcharhinus amboinensis</t>
  </si>
  <si>
    <t>Carcharhinus borneensis</t>
  </si>
  <si>
    <t>Carcharhinus brachyurus</t>
  </si>
  <si>
    <t>Carcharhinus brevipinna</t>
  </si>
  <si>
    <t>Carcharhinus cautus</t>
  </si>
  <si>
    <t>Carcharhinus cerdale</t>
  </si>
  <si>
    <t>Carcharhinus coatesi</t>
  </si>
  <si>
    <t>Carcharhinus dussumieri</t>
  </si>
  <si>
    <t>Carcharhinus falciformis</t>
  </si>
  <si>
    <t>Carcharhinus fitzroyensis</t>
  </si>
  <si>
    <t>Carcharhinus galapagensis</t>
  </si>
  <si>
    <t>Carcharhinus hemiodon</t>
  </si>
  <si>
    <t>Carcharhinus humani</t>
  </si>
  <si>
    <t>Carcharhinus isodon</t>
  </si>
  <si>
    <t>Carcharhinus leiodon</t>
  </si>
  <si>
    <t>Carcharhinus leucas</t>
  </si>
  <si>
    <t>Carcharhinus limbatus</t>
  </si>
  <si>
    <t>Carcharhinus longimanus</t>
  </si>
  <si>
    <t>Carcharhinus macloti</t>
  </si>
  <si>
    <t>Carcharhinus melanopterus</t>
  </si>
  <si>
    <t>Carcharhinus obscurus</t>
  </si>
  <si>
    <t>Carcharhinus perezii</t>
  </si>
  <si>
    <t>Carcharhinus plumbeus</t>
  </si>
  <si>
    <t>Carcharhinus porosus</t>
  </si>
  <si>
    <t>Carcharhinus sealei</t>
  </si>
  <si>
    <t>Carcharhinus signatus</t>
  </si>
  <si>
    <t>Carcharhinus sorrah</t>
  </si>
  <si>
    <t>Carcharhinus tilstoni</t>
  </si>
  <si>
    <t>Carcharhinus tjutjot</t>
  </si>
  <si>
    <t>Carcharhinus wheeleri</t>
  </si>
  <si>
    <t>Carcharias taurus</t>
  </si>
  <si>
    <t>Carcharodon carcharias</t>
  </si>
  <si>
    <t>Centrophorus atromarginatus</t>
  </si>
  <si>
    <t>Centrophorus granulosus</t>
  </si>
  <si>
    <t>Centrophorus harrissoni</t>
  </si>
  <si>
    <t>Centrophorus isodon</t>
  </si>
  <si>
    <t>Centrophorus lusitanicus</t>
  </si>
  <si>
    <t>Centrophorus moluccensis</t>
  </si>
  <si>
    <t>Centrophorus seychellorum</t>
  </si>
  <si>
    <t>Centrophorus squamosus</t>
  </si>
  <si>
    <t>Centrophorus tessellatus</t>
  </si>
  <si>
    <t>Centrophorus uyato</t>
  </si>
  <si>
    <t>Centrophorus westraliensis</t>
  </si>
  <si>
    <t>Centrophorus zeehaani</t>
  </si>
  <si>
    <t>Centroscyllium excelsum</t>
  </si>
  <si>
    <t>Centroscyllium fabricii</t>
  </si>
  <si>
    <t>Centroscyllium granulatum</t>
  </si>
  <si>
    <t>Centroscyllium kamoharai</t>
  </si>
  <si>
    <t>Centroscyllium nigrum</t>
  </si>
  <si>
    <t>Centroscyllium ornatum</t>
  </si>
  <si>
    <t>Centroscyllium ritteri</t>
  </si>
  <si>
    <t>Centroscymnus coelolepis</t>
  </si>
  <si>
    <t>Centroscymnus owstonii</t>
  </si>
  <si>
    <t>Centroselachus crepidater</t>
  </si>
  <si>
    <t>Cephaloscyllium albipinnum</t>
  </si>
  <si>
    <t>Cephaloscyllium cooki</t>
  </si>
  <si>
    <t>Cephaloscyllium fasciatum</t>
  </si>
  <si>
    <t>Cephaloscyllium formosanum</t>
  </si>
  <si>
    <t>Cephaloscyllium hiscosellum</t>
  </si>
  <si>
    <t>Cephaloscyllium isabellum</t>
  </si>
  <si>
    <t>Cephaloscyllium laticeps</t>
  </si>
  <si>
    <t>Cephaloscyllium maculatum</t>
  </si>
  <si>
    <t>Cephaloscyllium pardelotum</t>
  </si>
  <si>
    <t>Cephaloscyllium pictum</t>
  </si>
  <si>
    <t>Cephaloscyllium sarawakensis</t>
  </si>
  <si>
    <t>Cephaloscyllium signourum</t>
  </si>
  <si>
    <t>Cephaloscyllium silasi</t>
  </si>
  <si>
    <t>Cephaloscyllium speccum</t>
  </si>
  <si>
    <t>Cephaloscyllium stevensi</t>
  </si>
  <si>
    <t>Cephaloscyllium sufflans</t>
  </si>
  <si>
    <t>Cephaloscyllium umbratile</t>
  </si>
  <si>
    <t>Cephaloscyllium variegatum</t>
  </si>
  <si>
    <t>Cephaloscyllium ventriosum</t>
  </si>
  <si>
    <t>Cephaloscyllium zebrum</t>
  </si>
  <si>
    <t>Cephalurus cephalus</t>
  </si>
  <si>
    <t>Cetorhinus maximus</t>
  </si>
  <si>
    <t>Chaenogaleus macrostoma</t>
  </si>
  <si>
    <t>Chiloscyllium arabicum</t>
  </si>
  <si>
    <t>Chiloscyllium burmensis</t>
  </si>
  <si>
    <t>Chiloscyllium caeruleopunctatum</t>
  </si>
  <si>
    <t>Chiloscyllium griseum</t>
  </si>
  <si>
    <t>Chiloscyllium hasseltii</t>
  </si>
  <si>
    <t>Chiloscyllium indicum</t>
  </si>
  <si>
    <t>Chiloscyllium plagiosum</t>
  </si>
  <si>
    <t>Chiloscyllium punctatum</t>
  </si>
  <si>
    <t>Chimaera argiloba</t>
  </si>
  <si>
    <t>Chimaera bahamaensis</t>
  </si>
  <si>
    <t>Chimaera carophila</t>
  </si>
  <si>
    <t>Chimaera cubana</t>
  </si>
  <si>
    <t>Chimaera fulva</t>
  </si>
  <si>
    <t>Chimaera jordani</t>
  </si>
  <si>
    <t>Chimaera lignaria</t>
  </si>
  <si>
    <t>Chimaera macrospina</t>
  </si>
  <si>
    <t>Chimaera monstrosa</t>
  </si>
  <si>
    <t>Chimaera notafricana</t>
  </si>
  <si>
    <t>Chimaera obscura</t>
  </si>
  <si>
    <t>Chimaera opalescens</t>
  </si>
  <si>
    <t>Chimaera orientalis</t>
  </si>
  <si>
    <t>Chimaera owstoni</t>
  </si>
  <si>
    <t>Chimaera panthera</t>
  </si>
  <si>
    <t>Chimaera phantasma</t>
  </si>
  <si>
    <t>Chlamydoselachus africana</t>
  </si>
  <si>
    <t>Chlamydoselachus anguineus</t>
  </si>
  <si>
    <t>Cirrhigaleus asper</t>
  </si>
  <si>
    <t>Cirrhigaleus australis</t>
  </si>
  <si>
    <t>Cirrhigaleus barbifer</t>
  </si>
  <si>
    <t>Cirrhoscyllium expolitum</t>
  </si>
  <si>
    <t>Cirrhoscyllium formosanum</t>
  </si>
  <si>
    <t>Cirrhoscyllium japonicum</t>
  </si>
  <si>
    <t>Crassinarke dormitor</t>
  </si>
  <si>
    <t>Cruriraja andamanica</t>
  </si>
  <si>
    <t>Cruriraja atlantis</t>
  </si>
  <si>
    <t>Cruriraja cadenati</t>
  </si>
  <si>
    <t>Cruriraja durbanensis</t>
  </si>
  <si>
    <t>Cruriraja hulleyi</t>
  </si>
  <si>
    <t>Cruriraja parcomaculata</t>
  </si>
  <si>
    <t>Cruriraja poeyi</t>
  </si>
  <si>
    <t>Cruriraja rugosa</t>
  </si>
  <si>
    <t>Ctenacis fehlmanni</t>
  </si>
  <si>
    <t>Dactylobatus armatus</t>
  </si>
  <si>
    <t>Dactylobatus clarkii</t>
  </si>
  <si>
    <t>Dalatias licha</t>
  </si>
  <si>
    <t>Dasyatis acutirostra</t>
  </si>
  <si>
    <t>Dasyatis akajei</t>
  </si>
  <si>
    <t>Dasyatis americana</t>
  </si>
  <si>
    <t>Dasyatis bennetti</t>
  </si>
  <si>
    <t>Dasyatis brevicaudata</t>
  </si>
  <si>
    <t>Dasyatis centroura</t>
  </si>
  <si>
    <t>Dasyatis chrysonota</t>
  </si>
  <si>
    <t>Dasyatis colarensis</t>
  </si>
  <si>
    <t>Dasyatis dipterura</t>
  </si>
  <si>
    <t>Dasyatis fluviorum</t>
  </si>
  <si>
    <t>Dasyatis garouaensis</t>
  </si>
  <si>
    <t>Dasyatis geijskesi</t>
  </si>
  <si>
    <t>Dasyatis gigantea</t>
  </si>
  <si>
    <t>Dasyatis guttata</t>
  </si>
  <si>
    <t>Dasyatis hastata</t>
  </si>
  <si>
    <t>Dasyatis hypostigma</t>
  </si>
  <si>
    <t>Dasyatis izuensis</t>
  </si>
  <si>
    <t>Dasyatis laevigata</t>
  </si>
  <si>
    <t>Dasyatis laosensis</t>
  </si>
  <si>
    <t>Dasyatis lata</t>
  </si>
  <si>
    <t>Dasyatis longa</t>
  </si>
  <si>
    <t>Dasyatis margarita</t>
  </si>
  <si>
    <t>Dasyatis margaritella</t>
  </si>
  <si>
    <t>Dasyatis marianae</t>
  </si>
  <si>
    <t>Dasyatis marmorata</t>
  </si>
  <si>
    <t>Dasyatis matsubarai</t>
  </si>
  <si>
    <t>Dasyatis microps</t>
  </si>
  <si>
    <t>Dasyatis multispinosa</t>
  </si>
  <si>
    <t>Dasyatis navarrae</t>
  </si>
  <si>
    <t>Dasyatis parvonigra</t>
  </si>
  <si>
    <t>Dasyatis pastinaca</t>
  </si>
  <si>
    <t>Dasyatis rudis</t>
  </si>
  <si>
    <t>Dasyatis sabina</t>
  </si>
  <si>
    <t>Dasyatis say</t>
  </si>
  <si>
    <t>Dasyatis sinensis</t>
  </si>
  <si>
    <t>Dasyatis thetidis</t>
  </si>
  <si>
    <t>Dasyatis tortonesei</t>
  </si>
  <si>
    <t>Dasyatis ushiei</t>
  </si>
  <si>
    <t>Dasyatis zugei</t>
  </si>
  <si>
    <t>Deania calcea</t>
  </si>
  <si>
    <t>Deania hystricosa</t>
  </si>
  <si>
    <t>Deania profundorum</t>
  </si>
  <si>
    <t>Deania quadrispinosa</t>
  </si>
  <si>
    <t>Dentiraja flindersi</t>
  </si>
  <si>
    <t>Dentiraja lemprieri</t>
  </si>
  <si>
    <t>Diplobatis colombiensis</t>
  </si>
  <si>
    <t>Diplobatis guamachensis</t>
  </si>
  <si>
    <t>Diplobatis ommata</t>
  </si>
  <si>
    <t>Diplobatis pictus</t>
  </si>
  <si>
    <t>Dipturus acrobelus</t>
  </si>
  <si>
    <t>Dipturus amphispinus</t>
  </si>
  <si>
    <t>Dipturus apricus</t>
  </si>
  <si>
    <t>Dipturus australis</t>
  </si>
  <si>
    <t>Dipturus batis</t>
  </si>
  <si>
    <t>Dipturus bullisi</t>
  </si>
  <si>
    <t>Dipturus campbelli</t>
  </si>
  <si>
    <t>Dipturus canutus</t>
  </si>
  <si>
    <t>Dipturus cerva</t>
  </si>
  <si>
    <t>Dipturus confusus</t>
  </si>
  <si>
    <t>Dipturus crosnieri</t>
  </si>
  <si>
    <t>Dipturus doutrei</t>
  </si>
  <si>
    <t>Dipturus ecuadoriensis</t>
  </si>
  <si>
    <t>Dipturus endeavouri</t>
  </si>
  <si>
    <t>Dipturus falloargus</t>
  </si>
  <si>
    <t>Dipturus flavirostris</t>
  </si>
  <si>
    <t>Dipturus garricki</t>
  </si>
  <si>
    <t>Dipturus gigas</t>
  </si>
  <si>
    <t>Dipturus grahami</t>
  </si>
  <si>
    <t>Dipturus gudgeri</t>
  </si>
  <si>
    <t>Dipturus healdi</t>
  </si>
  <si>
    <t>Dipturus innominatus</t>
  </si>
  <si>
    <t>Dipturus intermedia</t>
  </si>
  <si>
    <t>Dipturus johannisdavesi</t>
  </si>
  <si>
    <t>Dipturus kwangtungensis</t>
  </si>
  <si>
    <t>Dipturus laevis</t>
  </si>
  <si>
    <t>Dipturus lanceorostratus</t>
  </si>
  <si>
    <t>Dipturus leptocaudus</t>
  </si>
  <si>
    <t>Dipturus macrocauda</t>
  </si>
  <si>
    <t>Dipturus melanospilus</t>
  </si>
  <si>
    <t>Dipturus mennii</t>
  </si>
  <si>
    <t>Dipturus nidarosiensis</t>
  </si>
  <si>
    <t>Dipturus oculus</t>
  </si>
  <si>
    <t>Dipturus olseni</t>
  </si>
  <si>
    <t>Dipturus oregoni</t>
  </si>
  <si>
    <t>Dipturus oxyrinchus</t>
  </si>
  <si>
    <t>Dipturus polyommata</t>
  </si>
  <si>
    <t>Dipturus pullopunctata</t>
  </si>
  <si>
    <t>Dipturus queenslandicus</t>
  </si>
  <si>
    <t>Dipturus springeri</t>
  </si>
  <si>
    <t>Dipturus stenorhynchus</t>
  </si>
  <si>
    <t>Dipturus teevani</t>
  </si>
  <si>
    <t>Dipturus tengu</t>
  </si>
  <si>
    <t>Dipturus trachydermus</t>
  </si>
  <si>
    <t>Dipturus wengi</t>
  </si>
  <si>
    <t>Dipturus wuhanlingi</t>
  </si>
  <si>
    <t>Discopyge castelloi</t>
  </si>
  <si>
    <t>Discopyge tschudii</t>
  </si>
  <si>
    <t>Echinorhinus brucus</t>
  </si>
  <si>
    <t>Echinorhinus cookei</t>
  </si>
  <si>
    <t>Electrolux addisoni</t>
  </si>
  <si>
    <t>Eridacnis barbouri</t>
  </si>
  <si>
    <t>Eridacnis radcliffei</t>
  </si>
  <si>
    <t>Eridacnis sinuans</t>
  </si>
  <si>
    <t>Etmopterus alphus</t>
  </si>
  <si>
    <t>Etmopterus benchleyi</t>
  </si>
  <si>
    <t>Etmopterus bigelowi</t>
  </si>
  <si>
    <t>Etmopterus brachyurus</t>
  </si>
  <si>
    <t>Etmopterus bullisi</t>
  </si>
  <si>
    <t>Etmopterus burgessi</t>
  </si>
  <si>
    <t>Etmopterus carteri</t>
  </si>
  <si>
    <t>Etmopterus caudistigmus</t>
  </si>
  <si>
    <t>Etmopterus compagnoi</t>
  </si>
  <si>
    <t>Etmopterus decacuspidatus</t>
  </si>
  <si>
    <t>Etmopterus dianthus</t>
  </si>
  <si>
    <t>Etmopterus dislineatus</t>
  </si>
  <si>
    <t>Etmopterus evansi</t>
  </si>
  <si>
    <t>Etmopterus fusus</t>
  </si>
  <si>
    <t>Etmopterus gracilispinis</t>
  </si>
  <si>
    <t>Etmopterus granulosus</t>
  </si>
  <si>
    <t>Etmopterus hillianus</t>
  </si>
  <si>
    <t>Etmopterus joungi</t>
  </si>
  <si>
    <t>Etmopterus lailae</t>
  </si>
  <si>
    <t>Etmopterus litvinovi</t>
  </si>
  <si>
    <t>Etmopterus lucifer</t>
  </si>
  <si>
    <t>Etmopterus molleri</t>
  </si>
  <si>
    <t>Etmopterus perryi</t>
  </si>
  <si>
    <t>Etmopterus polli</t>
  </si>
  <si>
    <t>Etmopterus princeps</t>
  </si>
  <si>
    <t>Etmopterus pseudosqualiolus</t>
  </si>
  <si>
    <t>Etmopterus pusillus</t>
  </si>
  <si>
    <t>Etmopterus pycnolepis</t>
  </si>
  <si>
    <t>Etmopterus robinsi</t>
  </si>
  <si>
    <t>Etmopterus samadiae</t>
  </si>
  <si>
    <t>Etmopterus schmidti</t>
  </si>
  <si>
    <t>Etmopterus schultzi</t>
  </si>
  <si>
    <t>Etmopterus sculptus</t>
  </si>
  <si>
    <t>Etmopterus sentosus</t>
  </si>
  <si>
    <t>Etmopterus sheikoi</t>
  </si>
  <si>
    <t>Etmopterus spinax</t>
  </si>
  <si>
    <t>Etmopterus splendidus</t>
  </si>
  <si>
    <t>Etmopterus unicolor</t>
  </si>
  <si>
    <t>Etmopterus viator</t>
  </si>
  <si>
    <t>Etmopterus villosus</t>
  </si>
  <si>
    <t>Etmopterus virens</t>
  </si>
  <si>
    <t>Eucrossorhinus dasypogon</t>
  </si>
  <si>
    <t>Euprotomicroides zantedeschia</t>
  </si>
  <si>
    <t>Euprotomicrus bispinatus</t>
  </si>
  <si>
    <t>Eusphyra blochii</t>
  </si>
  <si>
    <t>Fenestraja atripinna</t>
  </si>
  <si>
    <t>Fenestraja cubensis</t>
  </si>
  <si>
    <t>Fenestraja ishiyamai</t>
  </si>
  <si>
    <t>Fenestraja maceachrani</t>
  </si>
  <si>
    <t>Fenestraja mamillidens</t>
  </si>
  <si>
    <t>Fenestraja plutonia</t>
  </si>
  <si>
    <t>Fenestraja sibogae</t>
  </si>
  <si>
    <t>Fenestraja sinusmexicanus</t>
  </si>
  <si>
    <t>Figaro boardmani</t>
  </si>
  <si>
    <t>Figaro striatus</t>
  </si>
  <si>
    <t>Furgaleus macki</t>
  </si>
  <si>
    <t>Galeocerdo cuvier</t>
  </si>
  <si>
    <t>Galeorhinus galeus</t>
  </si>
  <si>
    <t>Galeus antillensis</t>
  </si>
  <si>
    <t>Galeus arae</t>
  </si>
  <si>
    <t>Galeus atlanticus</t>
  </si>
  <si>
    <t>Galeus cadenati</t>
  </si>
  <si>
    <t>Galeus corriganae</t>
  </si>
  <si>
    <t>Galeus eastmani</t>
  </si>
  <si>
    <t>Galeus gracilis</t>
  </si>
  <si>
    <t>Galeus longirostris</t>
  </si>
  <si>
    <t>Galeus melastomus</t>
  </si>
  <si>
    <t>Galeus mincaronei</t>
  </si>
  <si>
    <t>Galeus murinus</t>
  </si>
  <si>
    <t>Galeus nipponensis</t>
  </si>
  <si>
    <t>Galeus piperatus</t>
  </si>
  <si>
    <t>Galeus polli</t>
  </si>
  <si>
    <t>Galeus priapus</t>
  </si>
  <si>
    <t>Galeus sauteri</t>
  </si>
  <si>
    <t>Galeus schultzi</t>
  </si>
  <si>
    <t>Galeus springeri</t>
  </si>
  <si>
    <t>Ginglymostoma cirratum</t>
  </si>
  <si>
    <t>Ginglymostoma unami</t>
  </si>
  <si>
    <t>Glaucostegus cemiculus</t>
  </si>
  <si>
    <t>Glaucostegus granulatus</t>
  </si>
  <si>
    <t>Glaucostegus halavi</t>
  </si>
  <si>
    <t>Glaucostegus microphthalmus</t>
  </si>
  <si>
    <t>Glaucostegus obtusus</t>
  </si>
  <si>
    <t>Glaucostegus spinosus</t>
  </si>
  <si>
    <t>Glaucostegus thouin</t>
  </si>
  <si>
    <t>Glaucostegus typus</t>
  </si>
  <si>
    <t>Glyphis fowlerae</t>
  </si>
  <si>
    <t>Glyphis gangeticus</t>
  </si>
  <si>
    <t>Glyphis garricki</t>
  </si>
  <si>
    <t>Glyphis glyphis</t>
  </si>
  <si>
    <t>Glyphis siamensis</t>
  </si>
  <si>
    <t>Glyphis sp.1</t>
  </si>
  <si>
    <t>Gogolia filewoodi</t>
  </si>
  <si>
    <t>Gollum attenuatus</t>
  </si>
  <si>
    <t>Gollum suluensis</t>
  </si>
  <si>
    <t>Gurgesiella atlantica</t>
  </si>
  <si>
    <t>Gurgesiella dorsalifera</t>
  </si>
  <si>
    <t>Gurgesiella furvescens</t>
  </si>
  <si>
    <t>Gymnura afuerae</t>
  </si>
  <si>
    <t>Gymnura altavela</t>
  </si>
  <si>
    <t>Gymnura australis</t>
  </si>
  <si>
    <t>Gymnura bimaculata</t>
  </si>
  <si>
    <t>Gymnura crebripunctata</t>
  </si>
  <si>
    <t>Gymnura crooki</t>
  </si>
  <si>
    <t>Gymnura hirundo</t>
  </si>
  <si>
    <t>Gymnura japonica</t>
  </si>
  <si>
    <t>Gymnura marmorata</t>
  </si>
  <si>
    <t>Gymnura micrura</t>
  </si>
  <si>
    <t>Gymnura natalensis</t>
  </si>
  <si>
    <t>Gymnura poecilura</t>
  </si>
  <si>
    <t>Gymnura tentaculata</t>
  </si>
  <si>
    <t>Gymnura zonura</t>
  </si>
  <si>
    <t>Halaelurus boesemani</t>
  </si>
  <si>
    <t>Halaelurus buergeri</t>
  </si>
  <si>
    <t>Halaelurus lineatus</t>
  </si>
  <si>
    <t>Halaelurus maculosus</t>
  </si>
  <si>
    <t>Halaelurus natalensis</t>
  </si>
  <si>
    <t>Halaelurus quagga</t>
  </si>
  <si>
    <t>Halaelurus sellus</t>
  </si>
  <si>
    <t>Haploblepharus edwardsii</t>
  </si>
  <si>
    <t>Haploblepharus fuscus</t>
  </si>
  <si>
    <t>Haploblepharus kistnasamyi</t>
  </si>
  <si>
    <t>Haploblepharus pictus</t>
  </si>
  <si>
    <t>Harriotta haeckeli</t>
  </si>
  <si>
    <t>Harriotta raleighana</t>
  </si>
  <si>
    <t>Heliotrygon gomesi</t>
  </si>
  <si>
    <t>Heliotrygon rosai</t>
  </si>
  <si>
    <t>Hemigaleus australiensis</t>
  </si>
  <si>
    <t>Hemigaleus microstoma</t>
  </si>
  <si>
    <t>Hemipristis elongata</t>
  </si>
  <si>
    <t>Hemiscyllium freycineti</t>
  </si>
  <si>
    <t>Hemiscyllium galei</t>
  </si>
  <si>
    <t>Hemiscyllium hallstromi</t>
  </si>
  <si>
    <t>Hemiscyllium halmahera</t>
  </si>
  <si>
    <t>Hemiscyllium henryi</t>
  </si>
  <si>
    <t>Hemiscyllium michaeli</t>
  </si>
  <si>
    <t>Hemiscyllium ocellatum</t>
  </si>
  <si>
    <t>Hemiscyllium strahani</t>
  </si>
  <si>
    <t>Hemiscyllium trispeculare</t>
  </si>
  <si>
    <t>Hemitriakis abdita</t>
  </si>
  <si>
    <t>Hemitriakis complicofasciata</t>
  </si>
  <si>
    <t>Hemitriakis falcata</t>
  </si>
  <si>
    <t>Hemitriakis indroyonoi</t>
  </si>
  <si>
    <t>Hemitriakis japanica</t>
  </si>
  <si>
    <t>Hemitriakis leucoperiptera</t>
  </si>
  <si>
    <t>Hemitrygon longicauda</t>
  </si>
  <si>
    <t>Heptranchias perlo</t>
  </si>
  <si>
    <t>Heterodontus francisci</t>
  </si>
  <si>
    <t>Heterodontus galeatus</t>
  </si>
  <si>
    <t>Heterodontus japonicus</t>
  </si>
  <si>
    <t>Heterodontus mexicanus</t>
  </si>
  <si>
    <t>Heterodontus omanensis</t>
  </si>
  <si>
    <t>Heterodontus portusjacksoni</t>
  </si>
  <si>
    <t>Heterodontus quoyi</t>
  </si>
  <si>
    <t>Heterodontus ramalheira</t>
  </si>
  <si>
    <t>Heterodontus zebra</t>
  </si>
  <si>
    <t>Heteronarce bentuviai</t>
  </si>
  <si>
    <t>Heteronarce garmani</t>
  </si>
  <si>
    <t>Heteronarce mollis</t>
  </si>
  <si>
    <t>Heteronarce prabhui</t>
  </si>
  <si>
    <t>Heteroscymnoides marleyi</t>
  </si>
  <si>
    <t>Hexanchus griseus</t>
  </si>
  <si>
    <t>Hexanchus nakamurai</t>
  </si>
  <si>
    <t>Hexanchus vitulus</t>
  </si>
  <si>
    <t>Hexatrygon bickelli</t>
  </si>
  <si>
    <t>Himantura astra</t>
  </si>
  <si>
    <t>Himantura australis</t>
  </si>
  <si>
    <t>Himantura dalyensis</t>
  </si>
  <si>
    <t>Himantura fai</t>
  </si>
  <si>
    <t>Himantura gerrardi</t>
  </si>
  <si>
    <t>Himantura granulata</t>
  </si>
  <si>
    <t>Himantura hortlei</t>
  </si>
  <si>
    <t>Himantura imbricata</t>
  </si>
  <si>
    <t>Himantura jenkinsii</t>
  </si>
  <si>
    <t>Himantura kittipongi</t>
  </si>
  <si>
    <t>Himantura leoparda</t>
  </si>
  <si>
    <t>Himantura lobistoma</t>
  </si>
  <si>
    <t>Himantura marginata</t>
  </si>
  <si>
    <t>Himantura oxyrhyncha</t>
  </si>
  <si>
    <t>Himantura pacifica</t>
  </si>
  <si>
    <t>Himantura pastinacoides</t>
  </si>
  <si>
    <t>Himantura polylepis</t>
  </si>
  <si>
    <t>Himantura randalli</t>
  </si>
  <si>
    <t>Himantura schmardae</t>
  </si>
  <si>
    <t>Himantura signifer</t>
  </si>
  <si>
    <t>Himantura toshi</t>
  </si>
  <si>
    <t>Himantura uarnacoides</t>
  </si>
  <si>
    <t>Himantura uarnak</t>
  </si>
  <si>
    <t>Himantura undulata</t>
  </si>
  <si>
    <t>Himantura walga</t>
  </si>
  <si>
    <t>Holohalaelurus favus</t>
  </si>
  <si>
    <t>Holohalaelurus grennian</t>
  </si>
  <si>
    <t>Holohalaelurus melanostigma</t>
  </si>
  <si>
    <t>Holohalaelurus punctatus</t>
  </si>
  <si>
    <t>Holohalaelurus regani</t>
  </si>
  <si>
    <t>Hongeo koreana</t>
  </si>
  <si>
    <t>Hydrolagus affinis</t>
  </si>
  <si>
    <t>Hydrolagus africanus</t>
  </si>
  <si>
    <t>Hydrolagus alberti</t>
  </si>
  <si>
    <t>Hydrolagus alphus</t>
  </si>
  <si>
    <t>Hydrolagus barbouri</t>
  </si>
  <si>
    <t>Hydrolagus bemisi</t>
  </si>
  <si>
    <t>Hydrolagus colliei</t>
  </si>
  <si>
    <t>Hydrolagus deani</t>
  </si>
  <si>
    <t>Hydrolagus eidolon</t>
  </si>
  <si>
    <t>Hydrolagus erithacus</t>
  </si>
  <si>
    <t>Hydrolagus homonycteris</t>
  </si>
  <si>
    <t>Hydrolagus lemures</t>
  </si>
  <si>
    <t>Hydrolagus lusitanicus</t>
  </si>
  <si>
    <t>Hydrolagus macrophthalmus</t>
  </si>
  <si>
    <t>Hydrolagus marmoratus</t>
  </si>
  <si>
    <t>Hydrolagus matallanasi</t>
  </si>
  <si>
    <t>Hydrolagus mccoskeri</t>
  </si>
  <si>
    <t>Hydrolagus melanophasma</t>
  </si>
  <si>
    <t>Hydrolagus mirabilis</t>
  </si>
  <si>
    <t>Hydrolagus mitsukurii</t>
  </si>
  <si>
    <t>Hydrolagus novaezealandiae</t>
  </si>
  <si>
    <t>Hydrolagus ogilbyi</t>
  </si>
  <si>
    <t>Hydrolagus pallidus</t>
  </si>
  <si>
    <t>Hydrolagus purpurescens</t>
  </si>
  <si>
    <t>Hydrolagus trolli</t>
  </si>
  <si>
    <t>Hypnos monopterygius</t>
  </si>
  <si>
    <t>Hypogaleus hyugaensis</t>
  </si>
  <si>
    <t>Iago garricki</t>
  </si>
  <si>
    <t>Iago omanensis</t>
  </si>
  <si>
    <t>Insentiraja laxipella</t>
  </si>
  <si>
    <t>Insentiraja subtilispinosa</t>
  </si>
  <si>
    <t>Irolita waitii</t>
  </si>
  <si>
    <t>Irolita westraliensis</t>
  </si>
  <si>
    <t>Isistius brasiliensis</t>
  </si>
  <si>
    <t>Isistius labialis</t>
  </si>
  <si>
    <t>Isistius plutodus</t>
  </si>
  <si>
    <t>Isogomphodon oxyrhynchus</t>
  </si>
  <si>
    <t>Isurus oxyrinchus</t>
  </si>
  <si>
    <t>Isurus paucus</t>
  </si>
  <si>
    <t>Lamiopsis temminckii</t>
  </si>
  <si>
    <t>Lamiopsis tephrodes</t>
  </si>
  <si>
    <t>Lamna ditropis</t>
  </si>
  <si>
    <t>Lamna nasus</t>
  </si>
  <si>
    <t>Leptocharias smithii</t>
  </si>
  <si>
    <t>Leucoraja caribbaea</t>
  </si>
  <si>
    <t>Leucoraja circularis</t>
  </si>
  <si>
    <t>Leucoraja compagnoi</t>
  </si>
  <si>
    <t>Leucoraja erinacea</t>
  </si>
  <si>
    <t>Leucoraja fullonica</t>
  </si>
  <si>
    <t>Leucoraja garmani</t>
  </si>
  <si>
    <t>Leucoraja lentiginosa</t>
  </si>
  <si>
    <t>Leucoraja leucosticta</t>
  </si>
  <si>
    <t>Leucoraja melitensis</t>
  </si>
  <si>
    <t>Leucoraja naevus</t>
  </si>
  <si>
    <t>Leucoraja ocellata</t>
  </si>
  <si>
    <t>Leucoraja pristispina</t>
  </si>
  <si>
    <t>Leucoraja virginica</t>
  </si>
  <si>
    <t>Leucoraja wallacei</t>
  </si>
  <si>
    <t>Leucoraja yucatanensis</t>
  </si>
  <si>
    <t>Loxodon macrorhinus</t>
  </si>
  <si>
    <t>Maculabatis ambigua</t>
  </si>
  <si>
    <t>Maculabatis arabica</t>
  </si>
  <si>
    <t>Maculabatis bineeshi</t>
  </si>
  <si>
    <t>Maculabatis macrura</t>
  </si>
  <si>
    <t>Makararaja chindwinensis</t>
  </si>
  <si>
    <t>Malacoraja kreffti</t>
  </si>
  <si>
    <t>Malacoraja obscura</t>
  </si>
  <si>
    <t>Malacoraja senta</t>
  </si>
  <si>
    <t>Malacoraja spinacidermis</t>
  </si>
  <si>
    <t>Manta alfredi</t>
  </si>
  <si>
    <t>Manta birostris</t>
  </si>
  <si>
    <t>Megachasma pelagios</t>
  </si>
  <si>
    <t>Mitsukurina owstoni</t>
  </si>
  <si>
    <t>Mobula diabolus</t>
  </si>
  <si>
    <t>Mobula eregoodootenkee</t>
  </si>
  <si>
    <t>Mobula hypostoma</t>
  </si>
  <si>
    <t>Mobula japanica</t>
  </si>
  <si>
    <t>Mobula kuhlii</t>
  </si>
  <si>
    <t>Mobula mobular</t>
  </si>
  <si>
    <t>Mobula munkiana</t>
  </si>
  <si>
    <t>Mobula rochebrunei</t>
  </si>
  <si>
    <t>Mobula tarapacana</t>
  </si>
  <si>
    <t>Mobula thurstoni</t>
  </si>
  <si>
    <t>Mollisquama parini</t>
  </si>
  <si>
    <t>Mustelus albipinnis</t>
  </si>
  <si>
    <t>Mustelus antarcticus</t>
  </si>
  <si>
    <t>Mustelus asterias</t>
  </si>
  <si>
    <t>Mustelus californicus</t>
  </si>
  <si>
    <t>Mustelus canis</t>
  </si>
  <si>
    <t>Mustelus dorsalis</t>
  </si>
  <si>
    <t>Mustelus fasciatus</t>
  </si>
  <si>
    <t>Mustelus griseus</t>
  </si>
  <si>
    <t>Mustelus henlei</t>
  </si>
  <si>
    <t>Mustelus higmani</t>
  </si>
  <si>
    <t>Mustelus lenticulatus</t>
  </si>
  <si>
    <t>Mustelus lunulatus</t>
  </si>
  <si>
    <t>Mustelus manazo</t>
  </si>
  <si>
    <t>Mustelus mangalorensis</t>
  </si>
  <si>
    <t>Mustelus mento</t>
  </si>
  <si>
    <t>Mustelus minicanis</t>
  </si>
  <si>
    <t>Mustelus mosis</t>
  </si>
  <si>
    <t>Mustelus mustelus</t>
  </si>
  <si>
    <t>Mustelus norrisi</t>
  </si>
  <si>
    <t>Mustelus palumbes</t>
  </si>
  <si>
    <t>Mustelus punctulatus</t>
  </si>
  <si>
    <t>Mustelus ravidus</t>
  </si>
  <si>
    <t>Mustelus schmitti</t>
  </si>
  <si>
    <t>Mustelus sinusmexicanus</t>
  </si>
  <si>
    <t>Mustelus stevensi</t>
  </si>
  <si>
    <t>Mustelus walkeri</t>
  </si>
  <si>
    <t>Mustelus whitneyi</t>
  </si>
  <si>
    <t>Mustelus widodoi</t>
  </si>
  <si>
    <t>Myliobatis aquila</t>
  </si>
  <si>
    <t>Myliobatis australis</t>
  </si>
  <si>
    <t>Myliobatis californicus</t>
  </si>
  <si>
    <t>Myliobatis chilensis</t>
  </si>
  <si>
    <t>Myliobatis freminvillei</t>
  </si>
  <si>
    <t>Myliobatis goodei</t>
  </si>
  <si>
    <t>Myliobatis hamlyni</t>
  </si>
  <si>
    <t>Myliobatis longirostris</t>
  </si>
  <si>
    <t>Myliobatis peruvianus</t>
  </si>
  <si>
    <t>Myliobatis rhombus</t>
  </si>
  <si>
    <t>Myliobatis ridens</t>
  </si>
  <si>
    <t>Myliobatis tenuicaudatus</t>
  </si>
  <si>
    <t>Myliobatis tobijei</t>
  </si>
  <si>
    <t>Narcine atzi</t>
  </si>
  <si>
    <t>Narcine baliensis</t>
  </si>
  <si>
    <t>Narcine bancroftii</t>
  </si>
  <si>
    <t>Narcine bicolor</t>
  </si>
  <si>
    <t>Narcine brasiliensis</t>
  </si>
  <si>
    <t>Narcine brevilabiata</t>
  </si>
  <si>
    <t>Narcine brunnea</t>
  </si>
  <si>
    <t>Narcine entemedor</t>
  </si>
  <si>
    <t>Narcine firma</t>
  </si>
  <si>
    <t>Narcine insolita</t>
  </si>
  <si>
    <t>Narcine lasti</t>
  </si>
  <si>
    <t>Narcine leoparda</t>
  </si>
  <si>
    <t>Narcine lingula</t>
  </si>
  <si>
    <t>Narcine maculata</t>
  </si>
  <si>
    <t>Narcine nelsoni</t>
  </si>
  <si>
    <t>Narcine nigra</t>
  </si>
  <si>
    <t>Narcine oculifera</t>
  </si>
  <si>
    <t>Narcine ornata</t>
  </si>
  <si>
    <t>Narcine prodorsalis</t>
  </si>
  <si>
    <t>Narcine rierai</t>
  </si>
  <si>
    <t>Narcine tasmaniensis</t>
  </si>
  <si>
    <t>Narcine timlei</t>
  </si>
  <si>
    <t>Narcine vermiculatus</t>
  </si>
  <si>
    <t>Narcine westraliensis</t>
  </si>
  <si>
    <t>Narke capensis</t>
  </si>
  <si>
    <t>Narke dipterygia</t>
  </si>
  <si>
    <t>Narke japonica</t>
  </si>
  <si>
    <t>Nasolamia velox</t>
  </si>
  <si>
    <t>Nebrius ferrugineus</t>
  </si>
  <si>
    <t>Negaprion acutidens</t>
  </si>
  <si>
    <t>Negaprion brevirostris</t>
  </si>
  <si>
    <t>Neoharriotta carri</t>
  </si>
  <si>
    <t>Neoharriotta pinnata</t>
  </si>
  <si>
    <t>Neoharriotta pumila</t>
  </si>
  <si>
    <t>Neoraja africana</t>
  </si>
  <si>
    <t>Neoraja caerulea</t>
  </si>
  <si>
    <t>Neoraja carolinensis</t>
  </si>
  <si>
    <t>Neoraja iberica</t>
  </si>
  <si>
    <t>Neoraja stehmanni</t>
  </si>
  <si>
    <t>Neotrygon annotata</t>
  </si>
  <si>
    <t>Neotrygon australiae</t>
  </si>
  <si>
    <t>Neotrygon caeruleopunctata</t>
  </si>
  <si>
    <t>Neotrygon kuhlii</t>
  </si>
  <si>
    <t>Neotrygon leylandi</t>
  </si>
  <si>
    <t>Neotrygon ningalooensis</t>
  </si>
  <si>
    <t>Neotrygon orientalis</t>
  </si>
  <si>
    <t>Neotrygon picta</t>
  </si>
  <si>
    <t>Neotrygon trigonoides</t>
  </si>
  <si>
    <t>Neotrygon varidens</t>
  </si>
  <si>
    <t>Notoraja alisae</t>
  </si>
  <si>
    <t>Notoraja azurea</t>
  </si>
  <si>
    <t>Notoraja fijiensis</t>
  </si>
  <si>
    <t>Notoraja hirticauda</t>
  </si>
  <si>
    <t>Notoraja inusitata</t>
  </si>
  <si>
    <t>Notoraja lira</t>
  </si>
  <si>
    <t>Notoraja longiventralis</t>
  </si>
  <si>
    <t>Notoraja martinezi</t>
  </si>
  <si>
    <t>Notoraja ochroderma</t>
  </si>
  <si>
    <t>Notoraja sapphira</t>
  </si>
  <si>
    <t>Notoraja sereti</t>
  </si>
  <si>
    <t>Notoraja sticta</t>
  </si>
  <si>
    <t>Notoraja tobitukai</t>
  </si>
  <si>
    <t>Notorynchus cepedianus</t>
  </si>
  <si>
    <t>Odontaspis ferox</t>
  </si>
  <si>
    <t>Odontaspis noronhai</t>
  </si>
  <si>
    <t>Okamejei acutispina</t>
  </si>
  <si>
    <t>Okamejei arafurensis</t>
  </si>
  <si>
    <t>Okamejei boesemani</t>
  </si>
  <si>
    <t>Okamejei cairae</t>
  </si>
  <si>
    <t>Okamejei heemstrai</t>
  </si>
  <si>
    <t>Okamejei hollandi</t>
  </si>
  <si>
    <t>Okamejei jensenae</t>
  </si>
  <si>
    <t>Okamejei kenojei</t>
  </si>
  <si>
    <t>Okamejei leptoura</t>
  </si>
  <si>
    <t>Okamejei meerdervoortii</t>
  </si>
  <si>
    <t>Okamejei mengae</t>
  </si>
  <si>
    <t>Okamejei ornata</t>
  </si>
  <si>
    <t>Okamejei philipi</t>
  </si>
  <si>
    <t>Okamejei pita</t>
  </si>
  <si>
    <t>Okamejei porosa</t>
  </si>
  <si>
    <t>Okamejei powelli</t>
  </si>
  <si>
    <t>Okamejei schmidti</t>
  </si>
  <si>
    <t>Orectolobus floridus</t>
  </si>
  <si>
    <t>Orectolobus halei</t>
  </si>
  <si>
    <t>Orectolobus hutchinsi</t>
  </si>
  <si>
    <t>Orectolobus japonicus</t>
  </si>
  <si>
    <t>Orectolobus leptolineatus</t>
  </si>
  <si>
    <t>Orectolobus maculatus</t>
  </si>
  <si>
    <t>Orectolobus ornatus</t>
  </si>
  <si>
    <t>Orectolobus parvimaculatus</t>
  </si>
  <si>
    <t>Orectolobus reticulatus</t>
  </si>
  <si>
    <t>Orectolobus wardi</t>
  </si>
  <si>
    <t>Oxynotus bruniensis</t>
  </si>
  <si>
    <t>Oxynotus caribbaeus</t>
  </si>
  <si>
    <t>Oxynotus centrina</t>
  </si>
  <si>
    <t>Oxynotus japonicus</t>
  </si>
  <si>
    <t>Oxynotus paradoxus</t>
  </si>
  <si>
    <t>Paragaleus leucolomatus</t>
  </si>
  <si>
    <t>Paragaleus pectoralis</t>
  </si>
  <si>
    <t>Paragaleus randalli</t>
  </si>
  <si>
    <t>Paragaleus tengi</t>
  </si>
  <si>
    <t>Parascyllium collare</t>
  </si>
  <si>
    <t>Parascyllium elongatum</t>
  </si>
  <si>
    <t>Parascyllium ferrugineum</t>
  </si>
  <si>
    <t>Parascyllium sparsimaculatum</t>
  </si>
  <si>
    <t>Parascyllium variolatum</t>
  </si>
  <si>
    <t>Paratrygon aiereba</t>
  </si>
  <si>
    <t>Parmaturus albimarginatus</t>
  </si>
  <si>
    <t>Parmaturus albipenis</t>
  </si>
  <si>
    <t>Parmaturus bigus</t>
  </si>
  <si>
    <t>Parmaturus campechiensis</t>
  </si>
  <si>
    <t>Parmaturus lanatus</t>
  </si>
  <si>
    <t>Parmaturus macmillani</t>
  </si>
  <si>
    <t>Parmaturus melanobranchus</t>
  </si>
  <si>
    <t>Parmaturus pilosus</t>
  </si>
  <si>
    <t>Parmaturus sp.</t>
  </si>
  <si>
    <t>Parmaturus xaniurus</t>
  </si>
  <si>
    <t>Pastinachus atrus</t>
  </si>
  <si>
    <t>Pastinachus gracilicaudus</t>
  </si>
  <si>
    <t>Pastinachus sephen</t>
  </si>
  <si>
    <t>Pastinachus solocirostris</t>
  </si>
  <si>
    <t>Pastinachus stellurostris</t>
  </si>
  <si>
    <t>Pateobatis bleekeri</t>
  </si>
  <si>
    <t>Pavoraja alleni</t>
  </si>
  <si>
    <t>Pavoraja arenaria</t>
  </si>
  <si>
    <t>Pavoraja mosaica</t>
  </si>
  <si>
    <t>Pavoraja nitida</t>
  </si>
  <si>
    <t>Pavoraja pseudonitida</t>
  </si>
  <si>
    <t>Pavoraja umbrosa</t>
  </si>
  <si>
    <t>Pentanchus profundicolus</t>
  </si>
  <si>
    <t>Planonasus parini</t>
  </si>
  <si>
    <t>Platyrhina hyugaensis</t>
  </si>
  <si>
    <t>Platyrhina psomadakisi</t>
  </si>
  <si>
    <t>Platyrhina sinensis</t>
  </si>
  <si>
    <t>Platyrhina tangi</t>
  </si>
  <si>
    <t>Platyrhinoidis triseriata</t>
  </si>
  <si>
    <t>Plesiobatis daviesi</t>
  </si>
  <si>
    <t>Plesiotrygon iwamae</t>
  </si>
  <si>
    <t>Plesiotrygon nana</t>
  </si>
  <si>
    <t>Pliotrema warreni</t>
  </si>
  <si>
    <t>Poroderma africanum</t>
  </si>
  <si>
    <t>Poroderma pantherinum</t>
  </si>
  <si>
    <t>Potamotrygon albimaculata</t>
  </si>
  <si>
    <t>Potamotrygon amandae</t>
  </si>
  <si>
    <t>Potamotrygon boesemani</t>
  </si>
  <si>
    <t>Potamotrygon brachyura</t>
  </si>
  <si>
    <t>Potamotrygon castexi</t>
  </si>
  <si>
    <t>Potamotrygon constellata</t>
  </si>
  <si>
    <t>Potamotrygon dumerilii</t>
  </si>
  <si>
    <t>Potamotrygon falkneri</t>
  </si>
  <si>
    <t>Potamotrygon henlei</t>
  </si>
  <si>
    <t>Potamotrygon histrix</t>
  </si>
  <si>
    <t>Potamotrygon humerosa</t>
  </si>
  <si>
    <t>Potamotrygon jabuti</t>
  </si>
  <si>
    <t>Potamotrygon leopoldi</t>
  </si>
  <si>
    <t>Potamotrygon limai</t>
  </si>
  <si>
    <t>Potamotrygon magdalenae</t>
  </si>
  <si>
    <t>Potamotrygon marinae</t>
  </si>
  <si>
    <t>Potamotrygon motoro</t>
  </si>
  <si>
    <t>Potamotrygon ocellata</t>
  </si>
  <si>
    <t>Potamotrygon orbignyi</t>
  </si>
  <si>
    <t>Potamotrygon pantanensis</t>
  </si>
  <si>
    <t>Potamotrygon rex</t>
  </si>
  <si>
    <t>Potamotrygon schroederi</t>
  </si>
  <si>
    <t>Potamotrygon schuhmacheri</t>
  </si>
  <si>
    <t>Potamotrygon scobina</t>
  </si>
  <si>
    <t>Potamotrygon signata</t>
  </si>
  <si>
    <t>Potamotrygon tatianae</t>
  </si>
  <si>
    <t>Potamotrygon tigrina</t>
  </si>
  <si>
    <t>Potamotrygon wallacei</t>
  </si>
  <si>
    <t>Potamotrygon yepezi</t>
  </si>
  <si>
    <t>Prionace glauca</t>
  </si>
  <si>
    <t>Pristiophorus cirratus</t>
  </si>
  <si>
    <t>Pristiophorus delicatus</t>
  </si>
  <si>
    <t>Pristiophorus japonicus</t>
  </si>
  <si>
    <t>Pristiophorus lanae</t>
  </si>
  <si>
    <t>Pristiophorus nancyae</t>
  </si>
  <si>
    <t>Pristiophorus nudipinnis</t>
  </si>
  <si>
    <t>Pristiophorus schroederi</t>
  </si>
  <si>
    <t>Pristis clavata</t>
  </si>
  <si>
    <t>Pristis pectinata</t>
  </si>
  <si>
    <t>Pristis pristis</t>
  </si>
  <si>
    <t>Pristis zijsron</t>
  </si>
  <si>
    <t>Proscyllium habereri</t>
  </si>
  <si>
    <t>Proscyllium magnificum</t>
  </si>
  <si>
    <t>Proscyllium venustum</t>
  </si>
  <si>
    <t>Proscymnodon macracanthus</t>
  </si>
  <si>
    <t>Proscymnodon plunketi</t>
  </si>
  <si>
    <t>Psammobatis bergi</t>
  </si>
  <si>
    <t>Psammobatis extenta</t>
  </si>
  <si>
    <t>Psammobatis lentiginosa</t>
  </si>
  <si>
    <t>Psammobatis normani</t>
  </si>
  <si>
    <t>Psammobatis parvacauda</t>
  </si>
  <si>
    <t>Psammobatis rudis</t>
  </si>
  <si>
    <t>Psammobatis rutrum</t>
  </si>
  <si>
    <t>Psammobatis scobina</t>
  </si>
  <si>
    <t>Pseudocarcharias kamoharai</t>
  </si>
  <si>
    <t>Pseudoginglymostoma brevicaudatum</t>
  </si>
  <si>
    <t>Pseudoraja fischeri</t>
  </si>
  <si>
    <t>Pseudotriakis microdon</t>
  </si>
  <si>
    <t>Pteromylaeus asperrimus</t>
  </si>
  <si>
    <t>Pteromylaeus bovinus</t>
  </si>
  <si>
    <t>Pteroplatytrygon violacea</t>
  </si>
  <si>
    <t>Raja ackleyi</t>
  </si>
  <si>
    <t>Raja africana</t>
  </si>
  <si>
    <t>Raja arctowskii</t>
  </si>
  <si>
    <t>Raja asterias</t>
  </si>
  <si>
    <t>Raja atriventralis</t>
  </si>
  <si>
    <t>Raja bahamensis</t>
  </si>
  <si>
    <t>Raja brachyura</t>
  </si>
  <si>
    <t>Raja cervigoni</t>
  </si>
  <si>
    <t>Raja chinensis</t>
  </si>
  <si>
    <t>Raja clavata</t>
  </si>
  <si>
    <t>Raja cortezensis</t>
  </si>
  <si>
    <t>Raja eglanteria</t>
  </si>
  <si>
    <t>Raja equatorialis</t>
  </si>
  <si>
    <t>Raja herwigi</t>
  </si>
  <si>
    <t>Raja inornata</t>
  </si>
  <si>
    <t>Raja macrorynchus</t>
  </si>
  <si>
    <t>Raja maderensis</t>
  </si>
  <si>
    <t>Raja microocellata</t>
  </si>
  <si>
    <t>Raja miraletus</t>
  </si>
  <si>
    <t>Raja montagui</t>
  </si>
  <si>
    <t>Raja ocellifera</t>
  </si>
  <si>
    <t>Raja parva</t>
  </si>
  <si>
    <t>Raja polystigma</t>
  </si>
  <si>
    <t>Raja radula</t>
  </si>
  <si>
    <t>Raja rhina</t>
  </si>
  <si>
    <t>Raja rondeleti</t>
  </si>
  <si>
    <t>Raja rouxi</t>
  </si>
  <si>
    <t>Raja stellulata</t>
  </si>
  <si>
    <t>Raja straeleni</t>
  </si>
  <si>
    <t>Raja texana</t>
  </si>
  <si>
    <t>Raja undulata</t>
  </si>
  <si>
    <t>Raja velezi</t>
  </si>
  <si>
    <t>Rajella alia</t>
  </si>
  <si>
    <t>Rajella annandalei</t>
  </si>
  <si>
    <t>Rajella barnardi</t>
  </si>
  <si>
    <t>Rajella bathyphila</t>
  </si>
  <si>
    <t>Rajella bigelowi</t>
  </si>
  <si>
    <t>Rajella caudaspinosa</t>
  </si>
  <si>
    <t>Rajella challengeri</t>
  </si>
  <si>
    <t>Rajella dissimilis</t>
  </si>
  <si>
    <t>Rajella eisenhardti</t>
  </si>
  <si>
    <t>Rajella fuliginea</t>
  </si>
  <si>
    <t>Rajella fyllae</t>
  </si>
  <si>
    <t>Rajella kukujevi</t>
  </si>
  <si>
    <t>Rajella leopardus</t>
  </si>
  <si>
    <t>Rajella lintea</t>
  </si>
  <si>
    <t>Rajella nigerrima</t>
  </si>
  <si>
    <t>Rajella paucispinosa</t>
  </si>
  <si>
    <t>Rajella purpuriventralis</t>
  </si>
  <si>
    <t>Rajella ravidula</t>
  </si>
  <si>
    <t>Rajella sadowskii</t>
  </si>
  <si>
    <t>Rhina ancylostoma</t>
  </si>
  <si>
    <t>Rhincodon typus</t>
  </si>
  <si>
    <t>Rhinobatos albomaculatus</t>
  </si>
  <si>
    <t>Rhinobatos annandalei</t>
  </si>
  <si>
    <t>Rhinobatos borneensis</t>
  </si>
  <si>
    <t>Rhinobatos formosensis</t>
  </si>
  <si>
    <t>Rhinobatos glaucostigma</t>
  </si>
  <si>
    <t>Rhinobatos holcorhynchus</t>
  </si>
  <si>
    <t>Rhinobatos horkelii</t>
  </si>
  <si>
    <t>Rhinobatos hynnicephalus</t>
  </si>
  <si>
    <t>Rhinobatos irvinei</t>
  </si>
  <si>
    <t>Rhinobatos jimbaranensis</t>
  </si>
  <si>
    <t>Rhinobatos lentiginosus</t>
  </si>
  <si>
    <t>Rhinobatos leucorhynchus</t>
  </si>
  <si>
    <t>Rhinobatos lionotus</t>
  </si>
  <si>
    <t>Rhinobatos manai</t>
  </si>
  <si>
    <t>Rhinobatos nudidorsalis</t>
  </si>
  <si>
    <t>Rhinobatos penggali</t>
  </si>
  <si>
    <t>Rhinobatos percellens</t>
  </si>
  <si>
    <t>Rhinobatos planiceps</t>
  </si>
  <si>
    <t>Rhinobatos prahli</t>
  </si>
  <si>
    <t>Rhinobatos productus</t>
  </si>
  <si>
    <t>Rhinobatos punctifer</t>
  </si>
  <si>
    <t>Rhinobatos rhinobatos</t>
  </si>
  <si>
    <t>Rhinobatos sainsburyi</t>
  </si>
  <si>
    <t>Rhinobatos schlegelii</t>
  </si>
  <si>
    <t>Rhinobatos whitei</t>
  </si>
  <si>
    <t>Rhinochimaera africana</t>
  </si>
  <si>
    <t>Rhinochimaera atlantica</t>
  </si>
  <si>
    <t>Rhinochimaera pacifica</t>
  </si>
  <si>
    <t>Rhinoptera adspersa</t>
  </si>
  <si>
    <t>Rhinoptera bonasus</t>
  </si>
  <si>
    <t>Rhinoptera brasiliensis</t>
  </si>
  <si>
    <t>Rhinoptera hainanensis</t>
  </si>
  <si>
    <t>Rhinoptera javanica</t>
  </si>
  <si>
    <t>Rhinoptera jayakari</t>
  </si>
  <si>
    <t>Rhinoptera marginata</t>
  </si>
  <si>
    <t>Rhinoptera neglecta</t>
  </si>
  <si>
    <t>Rhinoptera peli</t>
  </si>
  <si>
    <t>Rhinoptera sewelli</t>
  </si>
  <si>
    <t>Rhinoptera steindachneri</t>
  </si>
  <si>
    <t>Rhinoraja albomaculata</t>
  </si>
  <si>
    <t>Rhinoraja kujiensis</t>
  </si>
  <si>
    <t>Rhinoraja longicauda</t>
  </si>
  <si>
    <t>Rhinoraja macloviana</t>
  </si>
  <si>
    <t>Rhinoraja magellanica</t>
  </si>
  <si>
    <t>Rhinoraja multispinis</t>
  </si>
  <si>
    <t>Rhinoraja murrayi</t>
  </si>
  <si>
    <t>Rhinoraja odai</t>
  </si>
  <si>
    <t>Rhinoraja taranetzi</t>
  </si>
  <si>
    <t>Rhizoprionodon acutus</t>
  </si>
  <si>
    <t>Rhizoprionodon lalandii</t>
  </si>
  <si>
    <t>Rhizoprionodon longurio</t>
  </si>
  <si>
    <t>Rhizoprionodon oligolinx</t>
  </si>
  <si>
    <t>Rhizoprionodon porosus</t>
  </si>
  <si>
    <t>Rhizoprionodon taylori</t>
  </si>
  <si>
    <t>Rhizoprionodon terraenovae</t>
  </si>
  <si>
    <t>Rhynchobatus australiae</t>
  </si>
  <si>
    <t>Rhynchobatus cooki</t>
  </si>
  <si>
    <t>Rhynchobatus djiddensis</t>
  </si>
  <si>
    <t>Rhynchobatus immaculatus</t>
  </si>
  <si>
    <t>Rhynchobatus laevis</t>
  </si>
  <si>
    <t>Rhynchobatus luebberti</t>
  </si>
  <si>
    <t>Rhynchobatus palpebratus</t>
  </si>
  <si>
    <t>Rhynchobatus springeri</t>
  </si>
  <si>
    <t>Rhynchorhina mauritaniensis</t>
  </si>
  <si>
    <t>Rioraja agassizii</t>
  </si>
  <si>
    <t>Rostroraja alba</t>
  </si>
  <si>
    <t>Schroederichthys bivius</t>
  </si>
  <si>
    <t>Schroederichthys chilensis</t>
  </si>
  <si>
    <t>Schroederichthys maculatus</t>
  </si>
  <si>
    <t>Schroederichthys saurisqualus</t>
  </si>
  <si>
    <t>Schroederichthys tenuis</t>
  </si>
  <si>
    <t>Scoliodon laticaudus</t>
  </si>
  <si>
    <t>Scoliodon macrorhynchos</t>
  </si>
  <si>
    <t>Scyliorhinus besnardi</t>
  </si>
  <si>
    <t>Scyliorhinus boa</t>
  </si>
  <si>
    <t>Scyliorhinus cabofriensis</t>
  </si>
  <si>
    <t>Scyliorhinus canicula</t>
  </si>
  <si>
    <t>Scyliorhinus capensis</t>
  </si>
  <si>
    <t>Scyliorhinus cervigoni</t>
  </si>
  <si>
    <t>Scyliorhinus comoroensis</t>
  </si>
  <si>
    <t>Scyliorhinus garmani</t>
  </si>
  <si>
    <t>Scyliorhinus haeckelii</t>
  </si>
  <si>
    <t>Scyliorhinus hesperius</t>
  </si>
  <si>
    <t>Scyliorhinus meadi</t>
  </si>
  <si>
    <t>Scyliorhinus retifer</t>
  </si>
  <si>
    <t>Scyliorhinus stellaris</t>
  </si>
  <si>
    <t>Scyliorhinus tokubee</t>
  </si>
  <si>
    <t>Scyliorhinus torazame</t>
  </si>
  <si>
    <t>Scyliorhinus torrei</t>
  </si>
  <si>
    <t>Scylliogaleus quecketti</t>
  </si>
  <si>
    <t>Scymnodalatias albicauda</t>
  </si>
  <si>
    <t>Scymnodalatias garricki</t>
  </si>
  <si>
    <t>Scymnodalatias oligodon</t>
  </si>
  <si>
    <t>Scymnodalatias sherwoodi</t>
  </si>
  <si>
    <t>Scymnodon ringens</t>
  </si>
  <si>
    <t>Sinobatis andamanensis</t>
  </si>
  <si>
    <t>Sinobatis borneensis</t>
  </si>
  <si>
    <t>Sinobatis brevicauda</t>
  </si>
  <si>
    <t>Sinobatis bulbicauda</t>
  </si>
  <si>
    <t>Sinobatis caerulea</t>
  </si>
  <si>
    <t>Sinobatis filicauda</t>
  </si>
  <si>
    <t>Sinobatis kotlyari</t>
  </si>
  <si>
    <t>Sinobatis melanosoma</t>
  </si>
  <si>
    <t>Somniosus antarcticus</t>
  </si>
  <si>
    <t>Somniosus longus</t>
  </si>
  <si>
    <t>Somniosus microcephalus</t>
  </si>
  <si>
    <t>Somniosus pacificus</t>
  </si>
  <si>
    <t>Somniosus rostratus</t>
  </si>
  <si>
    <t>Sphyrna corona</t>
  </si>
  <si>
    <t>Sphyrna gilberti</t>
  </si>
  <si>
    <t>Sphyrna lewini</t>
  </si>
  <si>
    <t>Sphyrna media</t>
  </si>
  <si>
    <t>Sphyrna mokarran</t>
  </si>
  <si>
    <t>Sphyrna tiburo</t>
  </si>
  <si>
    <t>Sphyrna tudes</t>
  </si>
  <si>
    <t>Sphyrna zygaena</t>
  </si>
  <si>
    <t>Spiniraja whitleyi</t>
  </si>
  <si>
    <t>Squaliolus aliae</t>
  </si>
  <si>
    <t>Squaliolus laticaudus</t>
  </si>
  <si>
    <t>Squalus acanthias</t>
  </si>
  <si>
    <t>Squalus acutipinnis</t>
  </si>
  <si>
    <t>Squalus albicaudus</t>
  </si>
  <si>
    <t>Squalus albifrons</t>
  </si>
  <si>
    <t>Squalus altipinnis</t>
  </si>
  <si>
    <t>Squalus bahiensis</t>
  </si>
  <si>
    <t>Squalus blainville</t>
  </si>
  <si>
    <t>Squalus brevirostris</t>
  </si>
  <si>
    <t>Squalus bucephalus</t>
  </si>
  <si>
    <t>Squalus chloroculus</t>
  </si>
  <si>
    <t>Squalus crassispinus</t>
  </si>
  <si>
    <t>Squalus cubensis</t>
  </si>
  <si>
    <t>Squalus edmundsi</t>
  </si>
  <si>
    <t>Squalus formosus</t>
  </si>
  <si>
    <t>Squalus grahami</t>
  </si>
  <si>
    <t>Squalus griffini</t>
  </si>
  <si>
    <t>Squalus hemipinnis</t>
  </si>
  <si>
    <t>Squalus japonicus</t>
  </si>
  <si>
    <t>Squalus lalannei</t>
  </si>
  <si>
    <t>Squalus lobularis</t>
  </si>
  <si>
    <t>Squalus mahia</t>
  </si>
  <si>
    <t>Squalus margaretsmithae</t>
  </si>
  <si>
    <t>Squalus megalops</t>
  </si>
  <si>
    <t>Squalus melanurus</t>
  </si>
  <si>
    <t>Squalus mitsukurii</t>
  </si>
  <si>
    <t>Squalus montalbani</t>
  </si>
  <si>
    <t>Squalus nasutus</t>
  </si>
  <si>
    <t>Squalus notocaudatus</t>
  </si>
  <si>
    <t>Squalus quasimodo</t>
  </si>
  <si>
    <t>Squalus rancureli</t>
  </si>
  <si>
    <t>Squalus raoulensis</t>
  </si>
  <si>
    <t>Squalus suckleyi</t>
  </si>
  <si>
    <t>Squatina aculeata</t>
  </si>
  <si>
    <t>Squatina africana</t>
  </si>
  <si>
    <t>Squatina albipunctata</t>
  </si>
  <si>
    <t>Squatina argentina</t>
  </si>
  <si>
    <t>Squatina armata</t>
  </si>
  <si>
    <t>Squatina australis</t>
  </si>
  <si>
    <t>Squatina caillieti</t>
  </si>
  <si>
    <t>Squatina californica</t>
  </si>
  <si>
    <t>Squatina david</t>
  </si>
  <si>
    <t>Squatina dumeril</t>
  </si>
  <si>
    <t>Squatina formosa</t>
  </si>
  <si>
    <t>Squatina guggenheim</t>
  </si>
  <si>
    <t>Squatina japonica</t>
  </si>
  <si>
    <t>Squatina legnota</t>
  </si>
  <si>
    <t>Squatina nebulosa</t>
  </si>
  <si>
    <t>Squatina occulta</t>
  </si>
  <si>
    <t>Squatina oculata</t>
  </si>
  <si>
    <t>Squatina pseudocellata</t>
  </si>
  <si>
    <t>Squatina squatina</t>
  </si>
  <si>
    <t>Squatina tergocellata</t>
  </si>
  <si>
    <t>Squatina tergocellatoides</t>
  </si>
  <si>
    <t>Stegostoma fasciatum</t>
  </si>
  <si>
    <t>Sutorectus tentaculatus</t>
  </si>
  <si>
    <t>Sympterygia acuta</t>
  </si>
  <si>
    <t>Sympterygia bonapartii</t>
  </si>
  <si>
    <t>Sympterygia brevicaudata</t>
  </si>
  <si>
    <t>Sympterygia lima</t>
  </si>
  <si>
    <t>Taeniura lessoni</t>
  </si>
  <si>
    <t>Taeniura lymma</t>
  </si>
  <si>
    <t>Taeniurops grabata</t>
  </si>
  <si>
    <t>Taeniurops meyeni</t>
  </si>
  <si>
    <t>Telatrygon biasa</t>
  </si>
  <si>
    <t>Telatrygon crozieri</t>
  </si>
  <si>
    <t>Temera hardwickii</t>
  </si>
  <si>
    <t>Tetronarce cowleyi</t>
  </si>
  <si>
    <t>Tetronarce occidentalis</t>
  </si>
  <si>
    <t>Torpedo adenensis</t>
  </si>
  <si>
    <t>Torpedo alexandrinsis</t>
  </si>
  <si>
    <t>Torpedo andersoni</t>
  </si>
  <si>
    <t>Torpedo bauchotae</t>
  </si>
  <si>
    <t>Torpedo californica</t>
  </si>
  <si>
    <t>Torpedo fairchildi</t>
  </si>
  <si>
    <t>Torpedo formosa</t>
  </si>
  <si>
    <t>Torpedo fuscomaculata</t>
  </si>
  <si>
    <t>Torpedo mackayana</t>
  </si>
  <si>
    <t>Torpedo macneilli</t>
  </si>
  <si>
    <t>Torpedo marmorata</t>
  </si>
  <si>
    <t>Torpedo microdiscus</t>
  </si>
  <si>
    <t>Torpedo nobiliana</t>
  </si>
  <si>
    <t>Torpedo panthera</t>
  </si>
  <si>
    <t>Torpedo peruana</t>
  </si>
  <si>
    <t>Torpedo polleni</t>
  </si>
  <si>
    <t>Torpedo puelcha</t>
  </si>
  <si>
    <t>Torpedo semipelagica</t>
  </si>
  <si>
    <t>Torpedo sinuspersici</t>
  </si>
  <si>
    <t>Torpedo suessii</t>
  </si>
  <si>
    <t>Torpedo tokionis</t>
  </si>
  <si>
    <t>Torpedo torpedo</t>
  </si>
  <si>
    <t>Torpedo tremens</t>
  </si>
  <si>
    <t>Torpedo zugmayeri</t>
  </si>
  <si>
    <t>Triaenodon obesus</t>
  </si>
  <si>
    <t>Triakis acutipinna</t>
  </si>
  <si>
    <t>Triakis maculata</t>
  </si>
  <si>
    <t>Triakis megalopterus</t>
  </si>
  <si>
    <t>Triakis scyllium</t>
  </si>
  <si>
    <t>Triakis semifasciata</t>
  </si>
  <si>
    <t>Trigonognathus kabeyai</t>
  </si>
  <si>
    <t>Trygonoptera galba</t>
  </si>
  <si>
    <t>Trygonoptera imitata</t>
  </si>
  <si>
    <t>Trygonoptera mucosa</t>
  </si>
  <si>
    <t>Trygonoptera ovalis</t>
  </si>
  <si>
    <t>Trygonoptera personata</t>
  </si>
  <si>
    <t>Trygonoptera testacea</t>
  </si>
  <si>
    <t>Trygonorrhina dumerilii</t>
  </si>
  <si>
    <t>Trygonorrhina fasciata</t>
  </si>
  <si>
    <t>Trygonorrhina melaleuca</t>
  </si>
  <si>
    <t>Typhlonarke aysoni</t>
  </si>
  <si>
    <t>Typhlonarke tarakea</t>
  </si>
  <si>
    <t>Urobatis concentricus</t>
  </si>
  <si>
    <t>Urobatis halleri</t>
  </si>
  <si>
    <t>Urobatis jamaicensis</t>
  </si>
  <si>
    <t>Urobatis maculatus</t>
  </si>
  <si>
    <t>Urobatis marmoratus</t>
  </si>
  <si>
    <t>Urobatis pardalis</t>
  </si>
  <si>
    <t>Urobatis tumbesensis</t>
  </si>
  <si>
    <t>Urogymnus acanthobothrium</t>
  </si>
  <si>
    <t>Urogymnus asperrimus</t>
  </si>
  <si>
    <t>Urogymnus ukpam</t>
  </si>
  <si>
    <t>Urolophus armatus</t>
  </si>
  <si>
    <t>Urolophus aurantiacus</t>
  </si>
  <si>
    <t>Urolophus bucculentus</t>
  </si>
  <si>
    <t>Urolophus circularis</t>
  </si>
  <si>
    <t>Urolophus cruciatus</t>
  </si>
  <si>
    <t>Urolophus deforgesi</t>
  </si>
  <si>
    <t>Urolophus expansus</t>
  </si>
  <si>
    <t>Urolophus flavomosaicus</t>
  </si>
  <si>
    <t>Urolophus gigas</t>
  </si>
  <si>
    <t>Urolophus javanicus</t>
  </si>
  <si>
    <t>Urolophus kaianus</t>
  </si>
  <si>
    <t>Urolophus kapalensis</t>
  </si>
  <si>
    <t>Urolophus lobatus</t>
  </si>
  <si>
    <t>Urolophus mitosis</t>
  </si>
  <si>
    <t>Urolophus neocaledoniensis</t>
  </si>
  <si>
    <t>Urolophus orarius</t>
  </si>
  <si>
    <t>Urolophus papilio</t>
  </si>
  <si>
    <t>Urolophus paucimaculatus</t>
  </si>
  <si>
    <t>Urolophus piperatus</t>
  </si>
  <si>
    <t>Urolophus sufflavus</t>
  </si>
  <si>
    <t>Urolophus viridis</t>
  </si>
  <si>
    <t>Urolophus westraliensis</t>
  </si>
  <si>
    <t>Urotrygon aspidura</t>
  </si>
  <si>
    <t>Urotrygon caudispinosus</t>
  </si>
  <si>
    <t>Urotrygon chilensis</t>
  </si>
  <si>
    <t>Urotrygon cimar</t>
  </si>
  <si>
    <t>Urotrygon microphthalmum</t>
  </si>
  <si>
    <t>Urotrygon munda</t>
  </si>
  <si>
    <t>Urotrygon nana</t>
  </si>
  <si>
    <t>Urotrygon peruanus</t>
  </si>
  <si>
    <t>Urotrygon reticulata</t>
  </si>
  <si>
    <t>Urotrygon rogersi</t>
  </si>
  <si>
    <t>Urotrygon serrula</t>
  </si>
  <si>
    <t>Urotrygon simulatrix</t>
  </si>
  <si>
    <t>Urotrygon venezuelae</t>
  </si>
  <si>
    <t>Zameus ichiharai</t>
  </si>
  <si>
    <t>Zameus squamulosus</t>
  </si>
  <si>
    <t>Zanobatus maculatus</t>
  </si>
  <si>
    <t>Zanobatus schoenleinii</t>
  </si>
  <si>
    <t>Zapteryx brevirostris</t>
  </si>
  <si>
    <t>Zapteryx exasperata</t>
  </si>
  <si>
    <t>Zapteryx xyster</t>
  </si>
  <si>
    <t>Zearaja argentinensis</t>
  </si>
  <si>
    <t>Zearaja chilensis</t>
  </si>
  <si>
    <t>Zearaja maugeana</t>
  </si>
  <si>
    <t>Zearaja nasuta</t>
  </si>
  <si>
    <t>NOTE: Do not modify the values on this sheet on your own.</t>
  </si>
  <si>
    <t>Reproductive Mode</t>
  </si>
  <si>
    <t>cm TL</t>
  </si>
  <si>
    <t>cm FL</t>
  </si>
  <si>
    <t>cm DW</t>
  </si>
  <si>
    <t xml:space="preserve">cm CL </t>
  </si>
  <si>
    <t>cm BDL</t>
  </si>
  <si>
    <t>cm PSCFL</t>
  </si>
  <si>
    <t>cm</t>
  </si>
  <si>
    <t>Traits</t>
  </si>
  <si>
    <t>Standards</t>
  </si>
  <si>
    <t>Methods</t>
  </si>
  <si>
    <t>Histological observation</t>
  </si>
  <si>
    <t>Models</t>
  </si>
  <si>
    <t>Macroscopic dissection</t>
  </si>
  <si>
    <t>L95 (95th percentile of age distribution observed)</t>
  </si>
  <si>
    <t>L99 (99th percentile of age distribution observed)</t>
  </si>
  <si>
    <t>Male</t>
  </si>
  <si>
    <t>Female</t>
  </si>
  <si>
    <t>Pooled</t>
  </si>
  <si>
    <t>Unspecified</t>
  </si>
  <si>
    <t>Species</t>
  </si>
  <si>
    <t>Chimaeriformes</t>
  </si>
  <si>
    <t>Batoidea</t>
  </si>
  <si>
    <t>Squalimorph Sharks</t>
  </si>
  <si>
    <t>Gaelomorph Sharks</t>
  </si>
  <si>
    <t>species_superorder</t>
  </si>
  <si>
    <t>Acroteriobatus omanensis</t>
  </si>
  <si>
    <t>Value Type</t>
  </si>
  <si>
    <t>Precision Type</t>
  </si>
  <si>
    <t>Sex Type</t>
  </si>
  <si>
    <t>Location</t>
  </si>
  <si>
    <t>FKLD</t>
  </si>
  <si>
    <t>Southwest Atlantic shelves</t>
  </si>
  <si>
    <t>BRAZ</t>
  </si>
  <si>
    <t>Brazilian current coast</t>
  </si>
  <si>
    <t>BENG</t>
  </si>
  <si>
    <t>Benguela current coast</t>
  </si>
  <si>
    <t>GUIN</t>
  </si>
  <si>
    <t>Guinea current coast</t>
  </si>
  <si>
    <t>CNRY</t>
  </si>
  <si>
    <t>Canary current coast</t>
  </si>
  <si>
    <t>GUIA</t>
  </si>
  <si>
    <t>Guianas coast</t>
  </si>
  <si>
    <t>NECS</t>
  </si>
  <si>
    <t>Northeast Atlantic shelves</t>
  </si>
  <si>
    <t>NWCS</t>
  </si>
  <si>
    <t>Northwest Atlantic shelves</t>
  </si>
  <si>
    <t>ARCT</t>
  </si>
  <si>
    <t>Atlantic Arctic</t>
  </si>
  <si>
    <t>SARC</t>
  </si>
  <si>
    <t>Atlantic sub-Arctic</t>
  </si>
  <si>
    <t>SATL</t>
  </si>
  <si>
    <t>South Atlantic gyral</t>
  </si>
  <si>
    <t>ETRA</t>
  </si>
  <si>
    <t>Eastern tropical Atlantic</t>
  </si>
  <si>
    <t>WTRA</t>
  </si>
  <si>
    <t>Western tropical Atlantic</t>
  </si>
  <si>
    <t>CARB</t>
  </si>
  <si>
    <t>Caribbean</t>
  </si>
  <si>
    <t>NATR</t>
  </si>
  <si>
    <t>North Atlantic tropical gyral</t>
  </si>
  <si>
    <t>NAST E</t>
  </si>
  <si>
    <t>Northeast Atlantic subtropical gyral</t>
  </si>
  <si>
    <t>MEDI</t>
  </si>
  <si>
    <t>Mediterranean Sea</t>
  </si>
  <si>
    <t>NAST W</t>
  </si>
  <si>
    <t>Northwest Atlantic subtropical gyral</t>
  </si>
  <si>
    <t>GFST</t>
  </si>
  <si>
    <t>Gulf Stream</t>
  </si>
  <si>
    <t>NADR</t>
  </si>
  <si>
    <t>North Atlantic Drift</t>
  </si>
  <si>
    <t>AUSE</t>
  </si>
  <si>
    <t>East Australian coast</t>
  </si>
  <si>
    <t>SUND</t>
  </si>
  <si>
    <t>Sunda-Arafura shelves</t>
  </si>
  <si>
    <t>CHIN</t>
  </si>
  <si>
    <t>China Sea</t>
  </si>
  <si>
    <t>CAMR</t>
  </si>
  <si>
    <t>Central American coast</t>
  </si>
  <si>
    <t>ALSK</t>
  </si>
  <si>
    <t>Alaska coastal downwelling</t>
  </si>
  <si>
    <t>NEWZ</t>
  </si>
  <si>
    <t>New Zealand coast</t>
  </si>
  <si>
    <t>CCAL</t>
  </si>
  <si>
    <t>Coastal Californian current</t>
  </si>
  <si>
    <t>BERS</t>
  </si>
  <si>
    <t>North Pacific epicontinental sea</t>
  </si>
  <si>
    <t>ARCH</t>
  </si>
  <si>
    <t>Archipelagic deep basins</t>
  </si>
  <si>
    <t>PEQD</t>
  </si>
  <si>
    <t>Pacific equatorial divergence</t>
  </si>
  <si>
    <t>PNEC</t>
  </si>
  <si>
    <t>North Pacific equatorial counter current</t>
  </si>
  <si>
    <t>NPTG</t>
  </si>
  <si>
    <t>North Pacific Tropical gyre</t>
  </si>
  <si>
    <t>C(O)CAL</t>
  </si>
  <si>
    <t>California current</t>
  </si>
  <si>
    <t>SPSG</t>
  </si>
  <si>
    <t>South Pacific gyre</t>
  </si>
  <si>
    <t>WARM</t>
  </si>
  <si>
    <t>Western Pacific warm pool</t>
  </si>
  <si>
    <t>TASM</t>
  </si>
  <si>
    <t>Tasman Sea</t>
  </si>
  <si>
    <t>KURO</t>
  </si>
  <si>
    <t>Kuroshio current</t>
  </si>
  <si>
    <t>PSAE</t>
  </si>
  <si>
    <t>Eastern Pacific subarctic gyres</t>
  </si>
  <si>
    <t>PSAW</t>
  </si>
  <si>
    <t>Western Pacific subarctic gyres</t>
  </si>
  <si>
    <t>NPPF</t>
  </si>
  <si>
    <t>North Pacific polar front</t>
  </si>
  <si>
    <t>NPSW</t>
  </si>
  <si>
    <t>Northwest Pacific subtropical</t>
  </si>
  <si>
    <t>NPSE</t>
  </si>
  <si>
    <t>Northeast Pacific subtropical</t>
  </si>
  <si>
    <t>EAFR</t>
  </si>
  <si>
    <t>Eastern India coast</t>
  </si>
  <si>
    <t>AUSW</t>
  </si>
  <si>
    <t>Western Australian and Indonesian coast</t>
  </si>
  <si>
    <t>IND E</t>
  </si>
  <si>
    <t>REDS</t>
  </si>
  <si>
    <t>Red Sea, Persian Gulf</t>
  </si>
  <si>
    <t>IND W</t>
  </si>
  <si>
    <t>Western India coast</t>
  </si>
  <si>
    <t>ISSG</t>
  </si>
  <si>
    <t>Indian South subtropical gyre</t>
  </si>
  <si>
    <t>MONS</t>
  </si>
  <si>
    <t>Indian monsoon gyre</t>
  </si>
  <si>
    <t>ARAB</t>
  </si>
  <si>
    <t>Northwest Arabian Sea upwelling</t>
  </si>
  <si>
    <t>SSTC</t>
  </si>
  <si>
    <t>South subtropical convergence</t>
  </si>
  <si>
    <t>SANT</t>
  </si>
  <si>
    <t>Subantarctic water ring</t>
  </si>
  <si>
    <t>ANTA</t>
  </si>
  <si>
    <t>Antarctic</t>
  </si>
  <si>
    <t>APLR</t>
  </si>
  <si>
    <t>Austral polar</t>
  </si>
  <si>
    <t>BPRL</t>
  </si>
  <si>
    <t>Boreal polar</t>
  </si>
  <si>
    <t>Code</t>
  </si>
  <si>
    <t>marine_province</t>
  </si>
  <si>
    <t>Province</t>
  </si>
  <si>
    <t>coefficient</t>
  </si>
  <si>
    <t>Mark-Recapture</t>
  </si>
  <si>
    <r>
      <t>L</t>
    </r>
    <r>
      <rPr>
        <sz val="12"/>
        <color theme="1"/>
        <rFont val="Calibri"/>
        <family val="2"/>
        <scheme val="minor"/>
      </rPr>
      <t>mat</t>
    </r>
    <r>
      <rPr>
        <sz val="12"/>
        <color theme="1"/>
        <rFont val="Calibri"/>
        <family val="2"/>
        <scheme val="minor"/>
      </rPr>
      <t>50</t>
    </r>
  </si>
  <si>
    <t>Chilean/Humboldt current coast</t>
  </si>
  <si>
    <t>CHIL</t>
  </si>
  <si>
    <t>Lmat50</t>
  </si>
  <si>
    <t>contributor_id</t>
  </si>
  <si>
    <t>depth</t>
  </si>
  <si>
    <t>Length-Length</t>
  </si>
  <si>
    <t>Lenght-Weight</t>
  </si>
  <si>
    <t>Breeding</t>
  </si>
  <si>
    <t>Ovulation</t>
  </si>
  <si>
    <t>Parturition</t>
  </si>
  <si>
    <t>June</t>
  </si>
  <si>
    <t>May</t>
  </si>
  <si>
    <t>95% Confidence Interval</t>
  </si>
  <si>
    <t>stevens1989d</t>
  </si>
  <si>
    <t>10.1071/MF9890129</t>
  </si>
  <si>
    <t>Timor Sea</t>
  </si>
  <si>
    <t>1980 - 1986</t>
  </si>
  <si>
    <t>Embryos were first visible in April-May and increased in size through the year, reaching about 45 cm TL by the following February (Fig. 44. The largest embryo examined was 47.4 TL</t>
  </si>
  <si>
    <t>Of all mature non-virgin females examined during the pregnancy period, 72% were pregnant or spent, and of those above 140 cm TL, 85% were pregnant. These observations suggest that E. blochii females breed each year.</t>
  </si>
  <si>
    <t>These data suggest that mating occurs between December and February and that females ovulate in March-April when the ova are about 20 mm in diameter… some ova up to 27.5 mm in diameter</t>
  </si>
  <si>
    <t>December</t>
  </si>
  <si>
    <t>February</t>
  </si>
  <si>
    <t>Spent fish were observed in February and March suggesting that the pups are born at this time</t>
  </si>
  <si>
    <t>March</t>
  </si>
  <si>
    <t>April</t>
  </si>
  <si>
    <t>These data suggest that mating occurs between December and February and that females ovulate in March-April when the ova are about 20 mm in diameter.</t>
  </si>
  <si>
    <t>raw_value</t>
  </si>
  <si>
    <t>the embryonic sex ratio for E. blochii did not differ significantly from
1 : 1, with females accounting for 45.6% of 215 individuals</t>
  </si>
  <si>
    <t>Length-Weight</t>
  </si>
  <si>
    <t>Total length to weight</t>
  </si>
  <si>
    <t>smart2014</t>
  </si>
  <si>
    <t>10.1002/aqc.2274</t>
  </si>
  <si>
    <t>Great Barrier Reef Marine Park</t>
  </si>
  <si>
    <t>2007 - 2010</t>
  </si>
  <si>
    <t>Very low sample size</t>
  </si>
  <si>
    <t>harry2011b</t>
  </si>
  <si>
    <t>10.1071/MF10155</t>
  </si>
  <si>
    <t>devadoss1988a</t>
  </si>
  <si>
    <t>Tamil Nadu</t>
  </si>
  <si>
    <t>1976 - 1977</t>
  </si>
  <si>
    <t>July</t>
  </si>
  <si>
    <t>setna1949b</t>
  </si>
  <si>
    <t>Maharashtra</t>
  </si>
  <si>
    <t>1940 - 1944</t>
  </si>
  <si>
    <t>Converted from imperial to metric</t>
  </si>
  <si>
    <t>September</t>
  </si>
  <si>
    <t>visual_estimation</t>
  </si>
  <si>
    <t>eyeballed from curve</t>
  </si>
  <si>
    <t>aharry</t>
  </si>
  <si>
    <t>moore2013a</t>
  </si>
  <si>
    <t xml:space="preserve">10.2989/1814232X.2013.866160	</t>
  </si>
  <si>
    <t>Bahrain</t>
  </si>
  <si>
    <t>Value is essentially length at 95% maturity but not statistically derived</t>
  </si>
  <si>
    <t>10.1111/jai.12941</t>
  </si>
  <si>
    <t>Oman Sea</t>
  </si>
  <si>
    <t>Small sample size</t>
  </si>
  <si>
    <t>stevens1991a</t>
  </si>
  <si>
    <t>10.1071/MF9910151</t>
  </si>
  <si>
    <t>1980-1987</t>
  </si>
  <si>
    <t>Fork length to total length conversion (intercept)</t>
  </si>
  <si>
    <t>Fork length to total length conversion (slope)</t>
  </si>
  <si>
    <t>the data can be interpreted as forming two series. Females with eggs in utero were recorded in March and April, and again in September and October</t>
  </si>
  <si>
    <t>the gestation period is 10-11 months</t>
  </si>
  <si>
    <t>There is some indication from Figs 3c and 3d that female GSI and MOD peak between February and April and again in September, which suggests that ovulation is around these times;</t>
  </si>
  <si>
    <t>birth occurs at about 30 cm (the largest embryo recorded was 34 cm and the smallest free-swimming individual was 27 cm)</t>
  </si>
  <si>
    <t>Two likely parturition periods</t>
  </si>
  <si>
    <t>taylor2016</t>
  </si>
  <si>
    <t>10.1111/jfb.13126</t>
  </si>
  <si>
    <t>2004 - 2007</t>
  </si>
  <si>
    <t>Moreton Bay</t>
  </si>
  <si>
    <t>1980 - 1987</t>
  </si>
  <si>
    <t>Females mature at 110-120 cm</t>
  </si>
  <si>
    <t>In Australian waters, males mature at about 110 cm (Fig. 4b); the smallest mature male was 108 cm and all males above 116 cm TL (with the exception of one fish of 127 cm) were mature.</t>
  </si>
  <si>
    <t>MOD reaching a maximum around September when the ova are about 3.5 cm in diameter (Fig. 4c, d). The only female with ova in utero was caught in September.</t>
  </si>
  <si>
    <t>H. elongatus appears to have a distinct seasonal reproductive cycle in northern Australia.</t>
  </si>
  <si>
    <t>mating takes place around June, ovulation in September and parturition in about April, giving a gestation period of some 7-8 months</t>
  </si>
  <si>
    <t>≥2</t>
  </si>
  <si>
    <t>The pregnancy rate (during the period when pregnant fish occurred) among mature fish is 30%, which suggests that individual females breed, at the most, every other year, but the sample of 27 specimens is small</t>
  </si>
  <si>
    <t>The largest embryos averaged 52 cm and the smallest free-swimming specimen was 53 cm; size at birth is probably about 52 cm TL</t>
  </si>
  <si>
    <t>Small sample size; Logistic growth model</t>
  </si>
  <si>
    <t>capape2005a</t>
  </si>
  <si>
    <t>Senegal Coast</t>
  </si>
  <si>
    <t>1994 - 2002</t>
  </si>
  <si>
    <t>20-100</t>
  </si>
  <si>
    <t>harry2011a</t>
  </si>
  <si>
    <t>10.1111/j.1095-8649.2011.02992.x</t>
  </si>
  <si>
    <t>2005- 2010</t>
  </si>
  <si>
    <t>0-110</t>
  </si>
  <si>
    <t>Precaudal length to total length conversion (intercept)</t>
  </si>
  <si>
    <t>Precaudal length to total length conversion (slope)</t>
  </si>
  <si>
    <t>Percent agreement</t>
  </si>
  <si>
    <t>Percent agreement plus one year</t>
  </si>
  <si>
    <t>October</t>
  </si>
  <si>
    <t>November</t>
  </si>
  <si>
    <t>10.1071/MF09227</t>
  </si>
  <si>
    <t>piercy2010</t>
  </si>
  <si>
    <t>Northwest Atlantic &amp; Gulf of Mexico</t>
  </si>
  <si>
    <t>2003-2009</t>
  </si>
  <si>
    <t>Values mentioned in pers comm in discussion, not part of study</t>
  </si>
  <si>
    <t>Back calculated from median lengths at maturity, not analysed in detail</t>
  </si>
  <si>
    <t>January</t>
  </si>
  <si>
    <t>cliff1995</t>
  </si>
  <si>
    <t>10.2989/025776195784156331</t>
  </si>
  <si>
    <t>Eastern Africa Coastal Province</t>
  </si>
  <si>
    <t>Southwest Indian Ocean</t>
  </si>
  <si>
    <t>1978-1993</t>
  </si>
  <si>
    <t>female</t>
  </si>
  <si>
    <t>cm PCL</t>
  </si>
  <si>
    <t>male</t>
  </si>
  <si>
    <t>fourmanoir1961</t>
  </si>
  <si>
    <t>castro1989</t>
  </si>
  <si>
    <t>10.1007/BF00001605</t>
  </si>
  <si>
    <t>18-40</t>
  </si>
  <si>
    <t>Trinidad</t>
  </si>
  <si>
    <t>1985-1986</t>
  </si>
  <si>
    <t>white2008a</t>
  </si>
  <si>
    <t>10.1111/j.1095-8649.2008.01843.x</t>
  </si>
  <si>
    <t>Indonesia</t>
  </si>
  <si>
    <t>2001-2006</t>
  </si>
  <si>
    <t>drew2015</t>
  </si>
  <si>
    <t>10.1111/jfb.12586</t>
  </si>
  <si>
    <t>OTC</t>
  </si>
  <si>
    <t>Bomb radiocarbon</t>
  </si>
  <si>
    <t>3 parameter Gompertz</t>
  </si>
  <si>
    <t>2 parameter Gompertz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</si>
</sst>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family val="2"/>
      <scheme val="minor"/>
    </font>
    <font>
      <sz val="12"/>
      <color rgb="FF222222"/>
      <name val="Calibri"/>
      <family val="2"/>
      <scheme val="minor"/>
    </font>
    <font>
      <sz val="12"/>
      <color rgb="FF333333"/>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8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0" fillId="0" borderId="0" xfId="0" applyBorder="1"/>
    <xf numFmtId="0" fontId="0" fillId="0" borderId="0" xfId="0" applyFill="1" applyBorder="1"/>
    <xf numFmtId="0" fontId="1" fillId="0" borderId="0" xfId="0" applyFont="1"/>
    <xf numFmtId="0" fontId="1" fillId="0" borderId="0" xfId="0" applyFont="1" applyFill="1" applyBorder="1"/>
    <xf numFmtId="0" fontId="1" fillId="0" borderId="0" xfId="0" applyFont="1" applyBorder="1"/>
    <xf numFmtId="0" fontId="4" fillId="0" borderId="0" xfId="0" applyFont="1" applyBorder="1" applyAlignment="1">
      <alignment wrapText="1"/>
    </xf>
    <xf numFmtId="0" fontId="4" fillId="0" borderId="0" xfId="0" applyFont="1" applyBorder="1"/>
    <xf numFmtId="0" fontId="0" fillId="0" borderId="0" xfId="0" applyFont="1"/>
    <xf numFmtId="0" fontId="4" fillId="0" borderId="0" xfId="0" applyFont="1" applyFill="1" applyBorder="1"/>
    <xf numFmtId="0" fontId="5" fillId="0" borderId="0" xfId="0" applyFont="1"/>
    <xf numFmtId="0" fontId="6" fillId="0" borderId="0" xfId="0" applyFont="1"/>
    <xf numFmtId="0" fontId="0" fillId="0" borderId="0" xfId="0" applyAlignment="1"/>
    <xf numFmtId="11" fontId="0" fillId="0" borderId="0" xfId="0" applyNumberFormat="1"/>
    <xf numFmtId="0" fontId="7" fillId="0" borderId="0" xfId="0" applyFont="1"/>
    <xf numFmtId="0" fontId="0" fillId="0" borderId="0" xfId="0" applyNumberFormat="1"/>
    <xf numFmtId="0" fontId="4" fillId="0" borderId="0" xfId="0" applyFont="1"/>
    <xf numFmtId="0" fontId="4" fillId="0" borderId="0" xfId="0" applyFont="1" applyFill="1"/>
    <xf numFmtId="0" fontId="0" fillId="0" borderId="0" xfId="0" applyFill="1"/>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19">
    <dxf>
      <font>
        <b val="0"/>
        <i val="0"/>
        <strike val="0"/>
        <condense val="0"/>
        <extend val="0"/>
        <outline val="0"/>
        <shadow val="0"/>
        <u val="none"/>
        <vertAlign val="baseline"/>
        <sz val="12"/>
        <color rgb="FF222222"/>
        <name val="Calibri"/>
        <scheme val="minor"/>
      </font>
    </dxf>
    <dxf>
      <font>
        <b val="0"/>
        <i val="0"/>
        <strike val="0"/>
        <condense val="0"/>
        <extend val="0"/>
        <outline val="0"/>
        <shadow val="0"/>
        <u val="none"/>
        <vertAlign val="baseline"/>
        <sz val="12"/>
        <color rgb="FF222222"/>
        <name val="Calibri"/>
        <scheme val="minor"/>
      </font>
    </dxf>
    <dxf>
      <font>
        <b val="0"/>
        <i val="0"/>
        <strike val="0"/>
        <condense val="0"/>
        <extend val="0"/>
        <outline val="0"/>
        <shadow val="0"/>
        <u val="none"/>
        <vertAlign val="baseline"/>
        <sz val="12"/>
        <color rgb="FF222222"/>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val="0"/>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
      <font>
        <b/>
        <i val="0"/>
        <strike val="0"/>
        <condense val="0"/>
        <extend val="0"/>
        <outline val="0"/>
        <shadow val="0"/>
        <u val="none"/>
        <vertAlign val="baseline"/>
        <sz val="12"/>
        <color theme="1"/>
        <name val="Calibri"/>
        <scheme val="minor"/>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mull/Downloads/SharkTraits-Template-av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harkTrait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sheetName val="Values"/>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es"/>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raits" displayName="Traits" ref="C4:H22" totalsRowShown="0" headerRowDxfId="18">
  <autoFilter ref="C4:H22" xr:uid="{00000000-0009-0000-0100-000003000000}"/>
  <tableColumns count="6">
    <tableColumn id="1" xr3:uid="{00000000-0010-0000-0000-000001000000}" name="Length"/>
    <tableColumn id="2" xr3:uid="{00000000-0010-0000-0000-000002000000}" name="Age"/>
    <tableColumn id="3" xr3:uid="{00000000-0010-0000-0000-000003000000}" name="Growth"/>
    <tableColumn id="4" xr3:uid="{00000000-0010-0000-0000-000004000000}" name="Reproduction"/>
    <tableColumn id="5" xr3:uid="{00000000-0010-0000-0000-000005000000}" name="Demography"/>
    <tableColumn id="6" xr3:uid="{00000000-0010-0000-0000-000006000000}" name="Relationship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Standards" displayName="Standards" ref="C25:H34" totalsRowShown="0" headerRowDxfId="17">
  <autoFilter ref="C25:H34" xr:uid="{00000000-0009-0000-0100-000004000000}"/>
  <tableColumns count="6">
    <tableColumn id="1" xr3:uid="{00000000-0010-0000-0100-000001000000}" name="Length"/>
    <tableColumn id="2" xr3:uid="{00000000-0010-0000-0100-000002000000}" name="Age"/>
    <tableColumn id="3" xr3:uid="{00000000-0010-0000-0100-000003000000}" name="Growth"/>
    <tableColumn id="4" xr3:uid="{00000000-0010-0000-0100-000004000000}" name="Reproduction"/>
    <tableColumn id="5" xr3:uid="{00000000-0010-0000-0100-000005000000}" name="Demography"/>
    <tableColumn id="6" xr3:uid="{00000000-0010-0000-0100-000006000000}" name="Relationships"/>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Methods" displayName="Methods" ref="C37:H50" totalsRowShown="0" headerRowDxfId="16">
  <autoFilter ref="C37:H50" xr:uid="{00000000-0009-0000-0100-000005000000}"/>
  <tableColumns count="6">
    <tableColumn id="1" xr3:uid="{00000000-0010-0000-0200-000001000000}" name="Length"/>
    <tableColumn id="2" xr3:uid="{00000000-0010-0000-0200-000002000000}" name="Age"/>
    <tableColumn id="3" xr3:uid="{00000000-0010-0000-0200-000003000000}" name="Growth"/>
    <tableColumn id="4" xr3:uid="{00000000-0010-0000-0200-000004000000}" name="Reproduction"/>
    <tableColumn id="5" xr3:uid="{00000000-0010-0000-0200-000005000000}" name="Demography"/>
    <tableColumn id="6" xr3:uid="{00000000-0010-0000-0200-000006000000}" name="Relationship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Models" displayName="Models" ref="C54:H66" totalsRowShown="0" headerRowDxfId="15">
  <autoFilter ref="C54:H66" xr:uid="{00000000-0009-0000-0100-000006000000}"/>
  <tableColumns count="6">
    <tableColumn id="1" xr3:uid="{00000000-0010-0000-0300-000001000000}" name="Length"/>
    <tableColumn id="2" xr3:uid="{00000000-0010-0000-0300-000002000000}" name="Age"/>
    <tableColumn id="3" xr3:uid="{00000000-0010-0000-0300-000003000000}" name="Growth"/>
    <tableColumn id="4" xr3:uid="{00000000-0010-0000-0300-000004000000}" name="Reproduction"/>
    <tableColumn id="5" xr3:uid="{00000000-0010-0000-0300-000005000000}" name="Demography"/>
    <tableColumn id="6" xr3:uid="{00000000-0010-0000-0300-000006000000}" name="Relationships"/>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Species" displayName="Species" ref="C70:F766" totalsRowShown="0" headerRowDxfId="14" dataDxfId="13">
  <autoFilter ref="C70:F766" xr:uid="{00000000-0009-0000-0100-000007000000}"/>
  <tableColumns count="4">
    <tableColumn id="1" xr3:uid="{00000000-0010-0000-0400-000001000000}" name="Chimaeriformes" dataDxfId="12"/>
    <tableColumn id="2" xr3:uid="{00000000-0010-0000-0400-000002000000}" name="Batoidea" dataDxfId="11"/>
    <tableColumn id="3" xr3:uid="{00000000-0010-0000-0400-000003000000}" name="Squalimorph Sharks" dataDxfId="10"/>
    <tableColumn id="4" xr3:uid="{00000000-0010-0000-0400-000004000000}" name="Gaelomorph Sharks" dataDxfId="9"/>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Sex" displayName="Sex" ref="J4:J8" totalsRowShown="0" headerRowDxfId="8">
  <autoFilter ref="J4:J8" xr:uid="{00000000-0009-0000-0100-000008000000}"/>
  <tableColumns count="1">
    <tableColumn id="1" xr3:uid="{00000000-0010-0000-0500-000001000000}" name="Sex Typ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Value" displayName="Value" ref="J11:J17" totalsRowShown="0" headerRowDxfId="7" dataDxfId="6">
  <autoFilter ref="J11:J17" xr:uid="{00000000-0009-0000-0100-000009000000}"/>
  <tableColumns count="1">
    <tableColumn id="1" xr3:uid="{00000000-0010-0000-0600-000001000000}" name="Value Type" dataDxfId="5"/>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Precision" displayName="Precision" ref="J19:J23" totalsRowShown="0" headerRowDxfId="4">
  <autoFilter ref="J19:J23" xr:uid="{00000000-0009-0000-0100-00000A000000}"/>
  <tableColumns count="1">
    <tableColumn id="1" xr3:uid="{00000000-0010-0000-0700-000001000000}" name="Precision Typ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Longhust" displayName="Longhust" ref="J27:K83" totalsRowShown="0" headerRowDxfId="3" dataDxfId="2">
  <autoFilter ref="J27:K83" xr:uid="{00000000-0009-0000-0100-00000B000000}"/>
  <tableColumns count="2">
    <tableColumn id="1" xr3:uid="{00000000-0010-0000-0800-000001000000}" name="Province" dataDxfId="1"/>
    <tableColumn id="2" xr3:uid="{00000000-0010-0000-0800-000002000000}" name="Cod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15"/>
  <sheetViews>
    <sheetView tabSelected="1" topLeftCell="K1" zoomScale="106" zoomScaleNormal="111" workbookViewId="0">
      <pane ySplit="1" topLeftCell="A282" activePane="bottomLeft" state="frozen"/>
      <selection pane="bottomLeft" activeCell="AC304" sqref="AC304"/>
    </sheetView>
  </sheetViews>
  <sheetFormatPr baseColWidth="10" defaultRowHeight="16" x14ac:dyDescent="0.2"/>
  <cols>
    <col min="1" max="1" width="16.6640625" customWidth="1"/>
    <col min="2" max="2" width="9.1640625" customWidth="1"/>
    <col min="3" max="3" width="17.33203125" customWidth="1"/>
    <col min="4" max="4" width="29" bestFit="1" customWidth="1"/>
    <col min="6" max="7" width="14.33203125" customWidth="1"/>
    <col min="8" max="8" width="21.83203125" customWidth="1"/>
    <col min="9" max="9" width="23.33203125" customWidth="1"/>
    <col min="10" max="10" width="16.33203125" customWidth="1"/>
    <col min="15" max="15" width="13.5" customWidth="1"/>
    <col min="16" max="16" width="21.1640625" customWidth="1"/>
    <col min="17" max="17" width="15" customWidth="1"/>
    <col min="18" max="18" width="33.83203125" customWidth="1"/>
    <col min="19" max="19" width="17.6640625" customWidth="1"/>
    <col min="20" max="20" width="21.5" customWidth="1"/>
    <col min="21" max="21" width="12" customWidth="1"/>
    <col min="23" max="23" width="22.5" customWidth="1"/>
    <col min="24" max="24" width="16.5" customWidth="1"/>
    <col min="30" max="30" width="16.6640625" customWidth="1"/>
  </cols>
  <sheetData>
    <row r="1" spans="1:31" x14ac:dyDescent="0.2">
      <c r="A1" t="s">
        <v>0</v>
      </c>
      <c r="B1" t="s">
        <v>1</v>
      </c>
      <c r="C1" t="s">
        <v>2</v>
      </c>
      <c r="D1" t="s">
        <v>3</v>
      </c>
      <c r="E1" t="s">
        <v>4</v>
      </c>
      <c r="F1" t="s">
        <v>5</v>
      </c>
      <c r="G1" t="s">
        <v>1447</v>
      </c>
      <c r="H1" t="s">
        <v>6</v>
      </c>
      <c r="I1" t="s">
        <v>1563</v>
      </c>
      <c r="J1" t="s">
        <v>7</v>
      </c>
      <c r="K1" t="s">
        <v>8</v>
      </c>
      <c r="L1" t="s">
        <v>9</v>
      </c>
      <c r="M1" t="s">
        <v>10</v>
      </c>
      <c r="N1" t="s">
        <v>11</v>
      </c>
      <c r="O1" t="s">
        <v>26</v>
      </c>
      <c r="P1" t="s">
        <v>12</v>
      </c>
      <c r="Q1" t="s">
        <v>13</v>
      </c>
      <c r="R1" t="s">
        <v>14</v>
      </c>
      <c r="S1" t="s">
        <v>15</v>
      </c>
      <c r="T1" t="s">
        <v>16</v>
      </c>
      <c r="U1" t="s">
        <v>17</v>
      </c>
      <c r="V1" t="s">
        <v>18</v>
      </c>
      <c r="W1" t="s">
        <v>19</v>
      </c>
      <c r="X1" t="s">
        <v>20</v>
      </c>
      <c r="Y1" t="s">
        <v>21</v>
      </c>
      <c r="Z1" t="s">
        <v>22</v>
      </c>
      <c r="AA1" t="s">
        <v>23</v>
      </c>
      <c r="AB1" t="s">
        <v>24</v>
      </c>
      <c r="AC1" t="s">
        <v>25</v>
      </c>
      <c r="AD1" t="s">
        <v>1571</v>
      </c>
      <c r="AE1" t="s">
        <v>1572</v>
      </c>
    </row>
    <row r="2" spans="1:31" x14ac:dyDescent="0.2">
      <c r="A2">
        <v>3</v>
      </c>
      <c r="B2">
        <v>1</v>
      </c>
      <c r="C2" t="s">
        <v>1581</v>
      </c>
      <c r="D2" t="s">
        <v>1582</v>
      </c>
      <c r="G2" t="s">
        <v>1446</v>
      </c>
      <c r="H2" t="s">
        <v>603</v>
      </c>
      <c r="I2" t="s">
        <v>1496</v>
      </c>
      <c r="J2" t="s">
        <v>1583</v>
      </c>
      <c r="M2" t="s">
        <v>1584</v>
      </c>
      <c r="N2" t="s">
        <v>1438</v>
      </c>
      <c r="O2" t="s">
        <v>27</v>
      </c>
      <c r="P2" t="s">
        <v>34</v>
      </c>
      <c r="Q2" t="s">
        <v>1423</v>
      </c>
      <c r="R2" t="s">
        <v>92</v>
      </c>
      <c r="T2">
        <v>169</v>
      </c>
      <c r="U2" t="s">
        <v>77</v>
      </c>
      <c r="Y2">
        <v>358</v>
      </c>
      <c r="Z2">
        <v>0</v>
      </c>
      <c r="AD2" t="s">
        <v>1616</v>
      </c>
    </row>
    <row r="3" spans="1:31" x14ac:dyDescent="0.2">
      <c r="A3">
        <v>3</v>
      </c>
      <c r="B3">
        <v>1</v>
      </c>
      <c r="C3" t="s">
        <v>1581</v>
      </c>
      <c r="D3" t="s">
        <v>1582</v>
      </c>
      <c r="G3" t="s">
        <v>1446</v>
      </c>
      <c r="H3" t="s">
        <v>603</v>
      </c>
      <c r="I3" t="s">
        <v>1496</v>
      </c>
      <c r="J3" t="s">
        <v>1583</v>
      </c>
      <c r="M3" t="s">
        <v>1584</v>
      </c>
      <c r="N3" t="s">
        <v>1439</v>
      </c>
      <c r="O3" t="s">
        <v>27</v>
      </c>
      <c r="P3" t="s">
        <v>34</v>
      </c>
      <c r="Q3" t="s">
        <v>1423</v>
      </c>
      <c r="R3" t="s">
        <v>92</v>
      </c>
      <c r="T3">
        <v>169</v>
      </c>
      <c r="U3" t="s">
        <v>77</v>
      </c>
      <c r="Y3">
        <v>252</v>
      </c>
      <c r="Z3">
        <v>0</v>
      </c>
      <c r="AD3" t="s">
        <v>1616</v>
      </c>
    </row>
    <row r="4" spans="1:31" x14ac:dyDescent="0.2">
      <c r="A4">
        <v>3</v>
      </c>
      <c r="B4">
        <v>1</v>
      </c>
      <c r="C4" t="s">
        <v>1581</v>
      </c>
      <c r="D4" t="s">
        <v>1582</v>
      </c>
      <c r="G4" t="s">
        <v>1446</v>
      </c>
      <c r="H4" t="s">
        <v>603</v>
      </c>
      <c r="I4" t="s">
        <v>1496</v>
      </c>
      <c r="J4" t="s">
        <v>1583</v>
      </c>
      <c r="M4" t="s">
        <v>1584</v>
      </c>
      <c r="N4" t="s">
        <v>1438</v>
      </c>
      <c r="O4" t="s">
        <v>27</v>
      </c>
      <c r="P4" t="s">
        <v>1570</v>
      </c>
      <c r="Q4" t="s">
        <v>1423</v>
      </c>
      <c r="R4" t="s">
        <v>92</v>
      </c>
      <c r="T4">
        <v>108</v>
      </c>
      <c r="U4" t="s">
        <v>1614</v>
      </c>
      <c r="Z4">
        <v>0</v>
      </c>
      <c r="AC4" t="s">
        <v>1615</v>
      </c>
      <c r="AD4" t="s">
        <v>1616</v>
      </c>
    </row>
    <row r="5" spans="1:31" x14ac:dyDescent="0.2">
      <c r="A5">
        <v>3</v>
      </c>
      <c r="B5">
        <v>1</v>
      </c>
      <c r="C5" t="s">
        <v>1581</v>
      </c>
      <c r="D5" t="s">
        <v>1582</v>
      </c>
      <c r="G5" t="s">
        <v>1446</v>
      </c>
      <c r="H5" t="s">
        <v>603</v>
      </c>
      <c r="I5" t="s">
        <v>1496</v>
      </c>
      <c r="J5" t="s">
        <v>1583</v>
      </c>
      <c r="M5" t="s">
        <v>1584</v>
      </c>
      <c r="N5" t="s">
        <v>1438</v>
      </c>
      <c r="O5" t="s">
        <v>27</v>
      </c>
      <c r="P5" t="s">
        <v>33</v>
      </c>
      <c r="Q5" t="s">
        <v>1423</v>
      </c>
      <c r="R5" t="s">
        <v>92</v>
      </c>
      <c r="T5">
        <v>102</v>
      </c>
      <c r="U5" t="s">
        <v>76</v>
      </c>
      <c r="Z5">
        <v>0</v>
      </c>
      <c r="AD5" t="s">
        <v>1616</v>
      </c>
    </row>
    <row r="6" spans="1:31" x14ac:dyDescent="0.2">
      <c r="A6">
        <v>3</v>
      </c>
      <c r="B6">
        <v>1</v>
      </c>
      <c r="C6" t="s">
        <v>1581</v>
      </c>
      <c r="D6" t="s">
        <v>1582</v>
      </c>
      <c r="G6" t="s">
        <v>1446</v>
      </c>
      <c r="H6" t="s">
        <v>603</v>
      </c>
      <c r="I6" t="s">
        <v>1496</v>
      </c>
      <c r="J6" t="s">
        <v>1583</v>
      </c>
      <c r="M6" t="s">
        <v>1584</v>
      </c>
      <c r="N6" t="s">
        <v>1438</v>
      </c>
      <c r="O6" t="s">
        <v>27</v>
      </c>
      <c r="P6" t="s">
        <v>37</v>
      </c>
      <c r="Q6" t="s">
        <v>1423</v>
      </c>
      <c r="R6" t="s">
        <v>92</v>
      </c>
      <c r="T6">
        <v>113</v>
      </c>
      <c r="U6" t="s">
        <v>77</v>
      </c>
      <c r="Z6">
        <v>0</v>
      </c>
      <c r="AD6" t="s">
        <v>1616</v>
      </c>
    </row>
    <row r="7" spans="1:31" x14ac:dyDescent="0.2">
      <c r="A7">
        <v>3</v>
      </c>
      <c r="B7">
        <v>1</v>
      </c>
      <c r="C7" t="s">
        <v>1581</v>
      </c>
      <c r="D7" t="s">
        <v>1582</v>
      </c>
      <c r="G7" t="s">
        <v>1446</v>
      </c>
      <c r="H7" t="s">
        <v>603</v>
      </c>
      <c r="I7" t="s">
        <v>1496</v>
      </c>
      <c r="J7" t="s">
        <v>1583</v>
      </c>
      <c r="M7" t="s">
        <v>1584</v>
      </c>
      <c r="N7" t="s">
        <v>1439</v>
      </c>
      <c r="O7" t="s">
        <v>27</v>
      </c>
      <c r="P7" t="s">
        <v>1570</v>
      </c>
      <c r="Q7" t="s">
        <v>1423</v>
      </c>
      <c r="R7" t="s">
        <v>92</v>
      </c>
      <c r="T7">
        <v>120</v>
      </c>
      <c r="U7" t="s">
        <v>1614</v>
      </c>
      <c r="Z7">
        <v>0</v>
      </c>
      <c r="AD7" t="s">
        <v>1616</v>
      </c>
    </row>
    <row r="8" spans="1:31" x14ac:dyDescent="0.2">
      <c r="A8">
        <v>3</v>
      </c>
      <c r="B8">
        <v>1</v>
      </c>
      <c r="C8" t="s">
        <v>1581</v>
      </c>
      <c r="D8" t="s">
        <v>1582</v>
      </c>
      <c r="G8" t="s">
        <v>1446</v>
      </c>
      <c r="H8" t="s">
        <v>603</v>
      </c>
      <c r="I8" t="s">
        <v>1496</v>
      </c>
      <c r="J8" t="s">
        <v>1583</v>
      </c>
      <c r="M8" t="s">
        <v>1584</v>
      </c>
      <c r="N8" t="s">
        <v>1440</v>
      </c>
      <c r="O8" t="s">
        <v>27</v>
      </c>
      <c r="P8" t="s">
        <v>36</v>
      </c>
      <c r="Q8" t="s">
        <v>1423</v>
      </c>
      <c r="R8" t="s">
        <v>95</v>
      </c>
      <c r="T8">
        <v>45</v>
      </c>
      <c r="U8" t="s">
        <v>76</v>
      </c>
      <c r="W8" t="s">
        <v>80</v>
      </c>
      <c r="X8">
        <v>47</v>
      </c>
      <c r="Z8">
        <v>0</v>
      </c>
      <c r="AC8" t="s">
        <v>1585</v>
      </c>
      <c r="AD8" t="s">
        <v>1616</v>
      </c>
    </row>
    <row r="9" spans="1:31" x14ac:dyDescent="0.2">
      <c r="A9">
        <v>3</v>
      </c>
      <c r="B9">
        <v>1</v>
      </c>
      <c r="C9" t="s">
        <v>1581</v>
      </c>
      <c r="D9" t="s">
        <v>1582</v>
      </c>
      <c r="G9" t="s">
        <v>1446</v>
      </c>
      <c r="H9" t="s">
        <v>603</v>
      </c>
      <c r="I9" t="s">
        <v>1496</v>
      </c>
      <c r="J9" t="s">
        <v>1583</v>
      </c>
      <c r="M9" t="s">
        <v>1584</v>
      </c>
      <c r="N9" t="s">
        <v>1439</v>
      </c>
      <c r="O9" t="s">
        <v>29</v>
      </c>
      <c r="P9" t="s">
        <v>52</v>
      </c>
      <c r="Q9" t="s">
        <v>81</v>
      </c>
      <c r="R9" t="s">
        <v>131</v>
      </c>
      <c r="T9">
        <v>1</v>
      </c>
      <c r="Y9">
        <v>52</v>
      </c>
      <c r="Z9">
        <v>0</v>
      </c>
      <c r="AC9" s="12" t="s">
        <v>1586</v>
      </c>
      <c r="AD9" t="s">
        <v>1616</v>
      </c>
    </row>
    <row r="10" spans="1:31" x14ac:dyDescent="0.2">
      <c r="A10">
        <v>3</v>
      </c>
      <c r="B10">
        <v>1</v>
      </c>
      <c r="C10" t="s">
        <v>1581</v>
      </c>
      <c r="D10" t="s">
        <v>1582</v>
      </c>
      <c r="G10" t="s">
        <v>1446</v>
      </c>
      <c r="H10" t="s">
        <v>603</v>
      </c>
      <c r="I10" t="s">
        <v>1496</v>
      </c>
      <c r="J10" t="s">
        <v>1583</v>
      </c>
      <c r="M10" t="s">
        <v>1584</v>
      </c>
      <c r="N10" t="s">
        <v>1439</v>
      </c>
      <c r="O10" t="s">
        <v>29</v>
      </c>
      <c r="P10" t="s">
        <v>51</v>
      </c>
      <c r="Q10" t="s">
        <v>87</v>
      </c>
      <c r="R10" t="s">
        <v>101</v>
      </c>
      <c r="T10">
        <v>10</v>
      </c>
      <c r="U10" t="s">
        <v>76</v>
      </c>
      <c r="W10" t="s">
        <v>80</v>
      </c>
      <c r="X10">
        <v>11</v>
      </c>
      <c r="Z10">
        <v>0</v>
      </c>
      <c r="AC10" s="12" t="s">
        <v>1630</v>
      </c>
      <c r="AD10" t="s">
        <v>1616</v>
      </c>
    </row>
    <row r="11" spans="1:31" x14ac:dyDescent="0.2">
      <c r="A11">
        <v>3</v>
      </c>
      <c r="B11">
        <v>1</v>
      </c>
      <c r="C11" t="s">
        <v>1581</v>
      </c>
      <c r="D11" t="s">
        <v>1582</v>
      </c>
      <c r="G11" t="s">
        <v>1446</v>
      </c>
      <c r="H11" t="s">
        <v>603</v>
      </c>
      <c r="I11" t="s">
        <v>1496</v>
      </c>
      <c r="J11" t="s">
        <v>1583</v>
      </c>
      <c r="M11" t="s">
        <v>1584</v>
      </c>
      <c r="N11" t="s">
        <v>1439</v>
      </c>
      <c r="O11" t="s">
        <v>29</v>
      </c>
      <c r="P11" t="s">
        <v>47</v>
      </c>
      <c r="Q11" t="s">
        <v>88</v>
      </c>
      <c r="R11" t="s">
        <v>101</v>
      </c>
      <c r="T11">
        <v>11.8</v>
      </c>
      <c r="U11" t="s">
        <v>78</v>
      </c>
      <c r="V11">
        <v>6</v>
      </c>
      <c r="W11" t="s">
        <v>80</v>
      </c>
      <c r="X11">
        <v>25</v>
      </c>
      <c r="Y11">
        <v>32</v>
      </c>
      <c r="Z11">
        <v>0</v>
      </c>
      <c r="AD11" t="s">
        <v>1616</v>
      </c>
    </row>
    <row r="12" spans="1:31" x14ac:dyDescent="0.2">
      <c r="A12">
        <v>3</v>
      </c>
      <c r="B12">
        <v>1</v>
      </c>
      <c r="C12" t="s">
        <v>1581</v>
      </c>
      <c r="D12" t="s">
        <v>1582</v>
      </c>
      <c r="G12" t="s">
        <v>1446</v>
      </c>
      <c r="H12" t="s">
        <v>603</v>
      </c>
      <c r="I12" t="s">
        <v>1496</v>
      </c>
      <c r="J12" t="s">
        <v>1583</v>
      </c>
      <c r="M12" t="s">
        <v>1584</v>
      </c>
      <c r="N12" t="s">
        <v>1439</v>
      </c>
      <c r="O12" t="s">
        <v>29</v>
      </c>
      <c r="P12" t="s">
        <v>53</v>
      </c>
      <c r="Q12" t="s">
        <v>84</v>
      </c>
      <c r="R12" t="s">
        <v>101</v>
      </c>
      <c r="T12">
        <v>20</v>
      </c>
      <c r="U12" t="s">
        <v>78</v>
      </c>
      <c r="W12" t="s">
        <v>80</v>
      </c>
      <c r="X12">
        <v>27.5</v>
      </c>
      <c r="Z12">
        <v>0</v>
      </c>
      <c r="AC12" t="s">
        <v>1587</v>
      </c>
      <c r="AD12" t="s">
        <v>1616</v>
      </c>
    </row>
    <row r="13" spans="1:31" x14ac:dyDescent="0.2">
      <c r="A13">
        <v>3</v>
      </c>
      <c r="B13">
        <v>1</v>
      </c>
      <c r="C13" t="s">
        <v>1581</v>
      </c>
      <c r="D13" t="s">
        <v>1582</v>
      </c>
      <c r="G13" t="s">
        <v>1446</v>
      </c>
      <c r="H13" t="s">
        <v>603</v>
      </c>
      <c r="I13" t="s">
        <v>1496</v>
      </c>
      <c r="J13" t="s">
        <v>1583</v>
      </c>
      <c r="M13" t="s">
        <v>1584</v>
      </c>
      <c r="N13" t="s">
        <v>1439</v>
      </c>
      <c r="O13" t="s">
        <v>29</v>
      </c>
      <c r="P13" t="s">
        <v>58</v>
      </c>
      <c r="Q13" t="s">
        <v>89</v>
      </c>
      <c r="T13" t="s">
        <v>89</v>
      </c>
      <c r="Z13">
        <v>0</v>
      </c>
      <c r="AD13" t="s">
        <v>1616</v>
      </c>
    </row>
    <row r="14" spans="1:31" x14ac:dyDescent="0.2">
      <c r="A14">
        <v>3</v>
      </c>
      <c r="B14">
        <v>1</v>
      </c>
      <c r="C14" t="s">
        <v>1581</v>
      </c>
      <c r="D14" t="s">
        <v>1582</v>
      </c>
      <c r="G14" t="s">
        <v>1446</v>
      </c>
      <c r="H14" t="s">
        <v>603</v>
      </c>
      <c r="I14" t="s">
        <v>1496</v>
      </c>
      <c r="J14" t="s">
        <v>1583</v>
      </c>
      <c r="M14" t="s">
        <v>1584</v>
      </c>
      <c r="N14" t="s">
        <v>1439</v>
      </c>
      <c r="O14" t="s">
        <v>29</v>
      </c>
      <c r="P14" t="s">
        <v>1575</v>
      </c>
      <c r="Q14" t="s">
        <v>87</v>
      </c>
      <c r="R14" t="s">
        <v>101</v>
      </c>
      <c r="T14" t="s">
        <v>1588</v>
      </c>
      <c r="U14" t="s">
        <v>76</v>
      </c>
      <c r="W14" t="s">
        <v>80</v>
      </c>
      <c r="X14" t="s">
        <v>1589</v>
      </c>
      <c r="Z14">
        <v>0</v>
      </c>
      <c r="AC14" t="s">
        <v>1590</v>
      </c>
      <c r="AD14" t="s">
        <v>1616</v>
      </c>
    </row>
    <row r="15" spans="1:31" x14ac:dyDescent="0.2">
      <c r="A15">
        <v>3</v>
      </c>
      <c r="B15">
        <v>1</v>
      </c>
      <c r="C15" t="s">
        <v>1581</v>
      </c>
      <c r="D15" t="s">
        <v>1582</v>
      </c>
      <c r="G15" t="s">
        <v>1446</v>
      </c>
      <c r="H15" t="s">
        <v>603</v>
      </c>
      <c r="I15" t="s">
        <v>1496</v>
      </c>
      <c r="J15" t="s">
        <v>1583</v>
      </c>
      <c r="M15" t="s">
        <v>1584</v>
      </c>
      <c r="N15" t="s">
        <v>1439</v>
      </c>
      <c r="O15" t="s">
        <v>29</v>
      </c>
      <c r="P15" t="s">
        <v>1576</v>
      </c>
      <c r="Q15" t="s">
        <v>87</v>
      </c>
      <c r="R15" t="s">
        <v>101</v>
      </c>
      <c r="T15" t="s">
        <v>1591</v>
      </c>
      <c r="U15" t="s">
        <v>76</v>
      </c>
      <c r="W15" t="s">
        <v>80</v>
      </c>
      <c r="X15" t="s">
        <v>1592</v>
      </c>
      <c r="Z15">
        <v>0</v>
      </c>
      <c r="AC15" t="s">
        <v>1593</v>
      </c>
      <c r="AD15" t="s">
        <v>1616</v>
      </c>
    </row>
    <row r="16" spans="1:31" x14ac:dyDescent="0.2">
      <c r="A16">
        <v>3</v>
      </c>
      <c r="B16">
        <v>1</v>
      </c>
      <c r="C16" t="s">
        <v>1581</v>
      </c>
      <c r="D16" t="s">
        <v>1582</v>
      </c>
      <c r="G16" t="s">
        <v>1446</v>
      </c>
      <c r="H16" t="s">
        <v>603</v>
      </c>
      <c r="I16" t="s">
        <v>1496</v>
      </c>
      <c r="J16" t="s">
        <v>1583</v>
      </c>
      <c r="M16" t="s">
        <v>1584</v>
      </c>
      <c r="N16" t="s">
        <v>1439</v>
      </c>
      <c r="O16" t="s">
        <v>29</v>
      </c>
      <c r="P16" t="s">
        <v>1577</v>
      </c>
      <c r="Q16" t="s">
        <v>87</v>
      </c>
      <c r="R16" t="s">
        <v>101</v>
      </c>
      <c r="T16" t="s">
        <v>1589</v>
      </c>
      <c r="U16" t="s">
        <v>76</v>
      </c>
      <c r="W16" t="s">
        <v>80</v>
      </c>
      <c r="X16" t="s">
        <v>1591</v>
      </c>
      <c r="Z16">
        <v>0</v>
      </c>
      <c r="AC16" t="s">
        <v>1593</v>
      </c>
      <c r="AD16" t="s">
        <v>1616</v>
      </c>
    </row>
    <row r="17" spans="1:30" x14ac:dyDescent="0.2">
      <c r="A17">
        <v>3</v>
      </c>
      <c r="B17">
        <v>1</v>
      </c>
      <c r="C17" t="s">
        <v>1581</v>
      </c>
      <c r="D17" t="s">
        <v>1582</v>
      </c>
      <c r="G17" t="s">
        <v>1446</v>
      </c>
      <c r="H17" t="s">
        <v>603</v>
      </c>
      <c r="I17" t="s">
        <v>1496</v>
      </c>
      <c r="J17" t="s">
        <v>1583</v>
      </c>
      <c r="M17" t="s">
        <v>1584</v>
      </c>
      <c r="N17" t="s">
        <v>1439</v>
      </c>
      <c r="O17" t="s">
        <v>29</v>
      </c>
      <c r="P17" t="s">
        <v>59</v>
      </c>
      <c r="Q17" t="s">
        <v>88</v>
      </c>
      <c r="T17">
        <v>1.193878</v>
      </c>
      <c r="U17" t="s">
        <v>1594</v>
      </c>
      <c r="Y17">
        <v>215</v>
      </c>
      <c r="Z17">
        <v>0</v>
      </c>
      <c r="AC17" s="12" t="s">
        <v>1595</v>
      </c>
      <c r="AD17" t="s">
        <v>1616</v>
      </c>
    </row>
    <row r="18" spans="1:30" x14ac:dyDescent="0.2">
      <c r="A18">
        <v>3</v>
      </c>
      <c r="B18">
        <v>1</v>
      </c>
      <c r="C18" t="s">
        <v>1581</v>
      </c>
      <c r="D18" t="s">
        <v>1582</v>
      </c>
      <c r="G18" t="s">
        <v>1446</v>
      </c>
      <c r="H18" t="s">
        <v>603</v>
      </c>
      <c r="I18" t="s">
        <v>1496</v>
      </c>
      <c r="J18" t="s">
        <v>1583</v>
      </c>
      <c r="M18" t="s">
        <v>1584</v>
      </c>
      <c r="N18" t="s">
        <v>1440</v>
      </c>
      <c r="O18" t="s">
        <v>139</v>
      </c>
      <c r="P18" t="s">
        <v>134</v>
      </c>
      <c r="S18" t="s">
        <v>1573</v>
      </c>
      <c r="T18">
        <v>3.1</v>
      </c>
      <c r="Z18">
        <v>0</v>
      </c>
      <c r="AC18" t="s">
        <v>1627</v>
      </c>
      <c r="AD18" t="s">
        <v>1616</v>
      </c>
    </row>
    <row r="19" spans="1:30" x14ac:dyDescent="0.2">
      <c r="A19">
        <v>3</v>
      </c>
      <c r="B19">
        <v>1</v>
      </c>
      <c r="C19" t="s">
        <v>1581</v>
      </c>
      <c r="D19" t="s">
        <v>1582</v>
      </c>
      <c r="G19" t="s">
        <v>1446</v>
      </c>
      <c r="H19" t="s">
        <v>603</v>
      </c>
      <c r="I19" t="s">
        <v>1496</v>
      </c>
      <c r="J19" t="s">
        <v>1583</v>
      </c>
      <c r="M19" t="s">
        <v>1584</v>
      </c>
      <c r="N19" t="s">
        <v>1440</v>
      </c>
      <c r="O19" t="s">
        <v>139</v>
      </c>
      <c r="P19" t="s">
        <v>135</v>
      </c>
      <c r="S19" t="s">
        <v>1573</v>
      </c>
      <c r="T19">
        <v>1.31</v>
      </c>
      <c r="Z19">
        <v>0</v>
      </c>
      <c r="AC19" t="s">
        <v>1628</v>
      </c>
      <c r="AD19" t="s">
        <v>1616</v>
      </c>
    </row>
    <row r="20" spans="1:30" x14ac:dyDescent="0.2">
      <c r="A20">
        <v>3</v>
      </c>
      <c r="B20">
        <v>1</v>
      </c>
      <c r="C20" t="s">
        <v>1581</v>
      </c>
      <c r="D20" t="s">
        <v>1582</v>
      </c>
      <c r="G20" t="s">
        <v>1446</v>
      </c>
      <c r="H20" t="s">
        <v>603</v>
      </c>
      <c r="I20" t="s">
        <v>1496</v>
      </c>
      <c r="J20" t="s">
        <v>1583</v>
      </c>
      <c r="M20" t="s">
        <v>1584</v>
      </c>
      <c r="N20" t="s">
        <v>1440</v>
      </c>
      <c r="O20" t="s">
        <v>139</v>
      </c>
      <c r="P20" t="s">
        <v>134</v>
      </c>
      <c r="S20" t="s">
        <v>1596</v>
      </c>
      <c r="T20" s="13">
        <v>2.7099999999999997E-4</v>
      </c>
      <c r="Z20">
        <v>0</v>
      </c>
      <c r="AC20" t="s">
        <v>1597</v>
      </c>
      <c r="AD20" t="s">
        <v>1616</v>
      </c>
    </row>
    <row r="21" spans="1:30" x14ac:dyDescent="0.2">
      <c r="A21">
        <v>3</v>
      </c>
      <c r="B21">
        <v>1</v>
      </c>
      <c r="C21" t="s">
        <v>1581</v>
      </c>
      <c r="D21" t="s">
        <v>1582</v>
      </c>
      <c r="G21" t="s">
        <v>1446</v>
      </c>
      <c r="H21" t="s">
        <v>603</v>
      </c>
      <c r="I21" t="s">
        <v>1496</v>
      </c>
      <c r="J21" t="s">
        <v>1583</v>
      </c>
      <c r="M21" t="s">
        <v>1584</v>
      </c>
      <c r="N21" t="s">
        <v>1440</v>
      </c>
      <c r="O21" t="s">
        <v>139</v>
      </c>
      <c r="P21" t="s">
        <v>135</v>
      </c>
      <c r="S21" t="s">
        <v>1596</v>
      </c>
      <c r="T21">
        <v>3.56</v>
      </c>
      <c r="Z21">
        <v>0</v>
      </c>
      <c r="AC21" t="s">
        <v>1597</v>
      </c>
      <c r="AD21" t="s">
        <v>1616</v>
      </c>
    </row>
    <row r="22" spans="1:30" x14ac:dyDescent="0.2">
      <c r="A22">
        <v>4</v>
      </c>
      <c r="B22">
        <v>1</v>
      </c>
      <c r="C22" t="s">
        <v>1598</v>
      </c>
      <c r="D22" t="s">
        <v>1599</v>
      </c>
      <c r="G22" t="s">
        <v>1446</v>
      </c>
      <c r="H22" t="s">
        <v>603</v>
      </c>
      <c r="I22" t="s">
        <v>1494</v>
      </c>
      <c r="J22" t="s">
        <v>1600</v>
      </c>
      <c r="M22" t="s">
        <v>1601</v>
      </c>
      <c r="N22" t="s">
        <v>1440</v>
      </c>
      <c r="O22" t="s">
        <v>30</v>
      </c>
      <c r="P22" t="s">
        <v>61</v>
      </c>
      <c r="Q22" t="s">
        <v>1429</v>
      </c>
      <c r="R22" t="s">
        <v>124</v>
      </c>
      <c r="S22" t="s">
        <v>113</v>
      </c>
      <c r="T22">
        <v>171</v>
      </c>
      <c r="V22">
        <v>55</v>
      </c>
      <c r="W22" t="s">
        <v>122</v>
      </c>
      <c r="Y22">
        <v>14</v>
      </c>
      <c r="Z22">
        <v>1</v>
      </c>
      <c r="AA22">
        <v>0</v>
      </c>
      <c r="AC22" t="s">
        <v>1602</v>
      </c>
      <c r="AD22" t="s">
        <v>1616</v>
      </c>
    </row>
    <row r="23" spans="1:30" x14ac:dyDescent="0.2">
      <c r="A23">
        <v>4</v>
      </c>
      <c r="B23">
        <v>1</v>
      </c>
      <c r="C23" t="s">
        <v>1598</v>
      </c>
      <c r="D23" t="s">
        <v>1599</v>
      </c>
      <c r="G23" t="s">
        <v>1446</v>
      </c>
      <c r="H23" t="s">
        <v>603</v>
      </c>
      <c r="I23" t="s">
        <v>1494</v>
      </c>
      <c r="J23" t="s">
        <v>1600</v>
      </c>
      <c r="M23" t="s">
        <v>1601</v>
      </c>
      <c r="N23" t="s">
        <v>1440</v>
      </c>
      <c r="O23" t="s">
        <v>30</v>
      </c>
      <c r="P23" t="s">
        <v>60</v>
      </c>
      <c r="Q23" t="s">
        <v>1565</v>
      </c>
      <c r="R23" t="s">
        <v>124</v>
      </c>
      <c r="S23" t="s">
        <v>113</v>
      </c>
      <c r="T23">
        <v>0.12</v>
      </c>
      <c r="V23">
        <v>0.01</v>
      </c>
      <c r="W23" t="s">
        <v>122</v>
      </c>
      <c r="Y23">
        <v>14</v>
      </c>
      <c r="Z23">
        <v>1</v>
      </c>
      <c r="AA23">
        <v>0</v>
      </c>
      <c r="AC23" t="s">
        <v>1602</v>
      </c>
      <c r="AD23" t="s">
        <v>1616</v>
      </c>
    </row>
    <row r="24" spans="1:30" x14ac:dyDescent="0.2">
      <c r="A24">
        <v>4</v>
      </c>
      <c r="B24">
        <v>1</v>
      </c>
      <c r="C24" t="s">
        <v>1598</v>
      </c>
      <c r="D24" t="s">
        <v>1599</v>
      </c>
      <c r="G24" t="s">
        <v>1446</v>
      </c>
      <c r="H24" t="s">
        <v>603</v>
      </c>
      <c r="I24" t="s">
        <v>1494</v>
      </c>
      <c r="J24" t="s">
        <v>1600</v>
      </c>
      <c r="M24" t="s">
        <v>1601</v>
      </c>
      <c r="N24" t="s">
        <v>1440</v>
      </c>
      <c r="O24" t="s">
        <v>30</v>
      </c>
      <c r="P24" t="s">
        <v>62</v>
      </c>
      <c r="Q24" t="s">
        <v>1429</v>
      </c>
      <c r="R24" t="s">
        <v>124</v>
      </c>
      <c r="S24" t="s">
        <v>113</v>
      </c>
      <c r="T24">
        <v>49.6</v>
      </c>
      <c r="V24">
        <v>21</v>
      </c>
      <c r="W24" t="s">
        <v>122</v>
      </c>
      <c r="Y24">
        <v>14</v>
      </c>
      <c r="Z24">
        <v>1</v>
      </c>
      <c r="AA24">
        <v>0</v>
      </c>
      <c r="AC24" t="s">
        <v>1602</v>
      </c>
      <c r="AD24" t="s">
        <v>1616</v>
      </c>
    </row>
    <row r="25" spans="1:30" x14ac:dyDescent="0.2">
      <c r="A25">
        <v>4</v>
      </c>
      <c r="B25">
        <v>1</v>
      </c>
      <c r="C25" t="s">
        <v>1598</v>
      </c>
      <c r="D25" t="s">
        <v>1599</v>
      </c>
      <c r="G25" t="s">
        <v>1446</v>
      </c>
      <c r="H25" t="s">
        <v>603</v>
      </c>
      <c r="I25" t="s">
        <v>1494</v>
      </c>
      <c r="J25" t="s">
        <v>1600</v>
      </c>
      <c r="M25" t="s">
        <v>1601</v>
      </c>
      <c r="N25" t="s">
        <v>1440</v>
      </c>
      <c r="O25" t="s">
        <v>30</v>
      </c>
      <c r="P25" t="s">
        <v>68</v>
      </c>
      <c r="Q25" t="s">
        <v>1565</v>
      </c>
      <c r="R25" t="s">
        <v>124</v>
      </c>
      <c r="S25" t="s">
        <v>113</v>
      </c>
      <c r="T25">
        <v>72.8</v>
      </c>
      <c r="Y25">
        <v>14</v>
      </c>
      <c r="Z25">
        <v>1</v>
      </c>
      <c r="AA25">
        <v>0</v>
      </c>
      <c r="AC25" t="s">
        <v>1602</v>
      </c>
      <c r="AD25" t="s">
        <v>1616</v>
      </c>
    </row>
    <row r="26" spans="1:30" x14ac:dyDescent="0.2">
      <c r="A26">
        <v>4</v>
      </c>
      <c r="B26">
        <v>1</v>
      </c>
      <c r="C26" t="s">
        <v>1598</v>
      </c>
      <c r="D26" t="s">
        <v>1599</v>
      </c>
      <c r="G26" t="s">
        <v>1446</v>
      </c>
      <c r="H26" t="s">
        <v>603</v>
      </c>
      <c r="I26" t="s">
        <v>1494</v>
      </c>
      <c r="J26" t="s">
        <v>1600</v>
      </c>
      <c r="M26" t="s">
        <v>1601</v>
      </c>
      <c r="N26" t="s">
        <v>1440</v>
      </c>
      <c r="O26" t="s">
        <v>30</v>
      </c>
      <c r="P26" t="s">
        <v>61</v>
      </c>
      <c r="Q26" t="s">
        <v>1429</v>
      </c>
      <c r="R26" t="s">
        <v>124</v>
      </c>
      <c r="S26" t="s">
        <v>116</v>
      </c>
      <c r="T26">
        <v>161.4</v>
      </c>
      <c r="V26">
        <v>40</v>
      </c>
      <c r="W26" t="s">
        <v>122</v>
      </c>
      <c r="Y26">
        <v>14</v>
      </c>
      <c r="Z26">
        <v>1</v>
      </c>
      <c r="AA26">
        <v>0</v>
      </c>
      <c r="AC26" t="s">
        <v>1602</v>
      </c>
      <c r="AD26" t="s">
        <v>1616</v>
      </c>
    </row>
    <row r="27" spans="1:30" x14ac:dyDescent="0.2">
      <c r="A27">
        <v>4</v>
      </c>
      <c r="B27">
        <v>1</v>
      </c>
      <c r="C27" t="s">
        <v>1598</v>
      </c>
      <c r="D27" t="s">
        <v>1599</v>
      </c>
      <c r="G27" t="s">
        <v>1446</v>
      </c>
      <c r="H27" t="s">
        <v>603</v>
      </c>
      <c r="I27" t="s">
        <v>1494</v>
      </c>
      <c r="J27" t="s">
        <v>1600</v>
      </c>
      <c r="M27" t="s">
        <v>1601</v>
      </c>
      <c r="N27" t="s">
        <v>1440</v>
      </c>
      <c r="O27" t="s">
        <v>30</v>
      </c>
      <c r="P27" t="s">
        <v>60</v>
      </c>
      <c r="Q27" t="s">
        <v>1565</v>
      </c>
      <c r="R27" t="s">
        <v>124</v>
      </c>
      <c r="S27" t="s">
        <v>116</v>
      </c>
      <c r="T27">
        <v>0.19</v>
      </c>
      <c r="V27">
        <v>0.01</v>
      </c>
      <c r="W27" t="s">
        <v>122</v>
      </c>
      <c r="Y27">
        <v>14</v>
      </c>
      <c r="Z27">
        <v>1</v>
      </c>
      <c r="AA27">
        <v>0</v>
      </c>
      <c r="AC27" t="s">
        <v>1602</v>
      </c>
      <c r="AD27" t="s">
        <v>1616</v>
      </c>
    </row>
    <row r="28" spans="1:30" x14ac:dyDescent="0.2">
      <c r="A28">
        <v>4</v>
      </c>
      <c r="B28">
        <v>1</v>
      </c>
      <c r="C28" t="s">
        <v>1598</v>
      </c>
      <c r="D28" t="s">
        <v>1599</v>
      </c>
      <c r="G28" t="s">
        <v>1446</v>
      </c>
      <c r="H28" t="s">
        <v>603</v>
      </c>
      <c r="I28" t="s">
        <v>1494</v>
      </c>
      <c r="J28" t="s">
        <v>1600</v>
      </c>
      <c r="M28" t="s">
        <v>1601</v>
      </c>
      <c r="N28" t="s">
        <v>1440</v>
      </c>
      <c r="O28" t="s">
        <v>30</v>
      </c>
      <c r="P28" t="s">
        <v>62</v>
      </c>
      <c r="Q28" t="s">
        <v>1429</v>
      </c>
      <c r="R28" t="s">
        <v>124</v>
      </c>
      <c r="S28" t="s">
        <v>116</v>
      </c>
      <c r="T28">
        <v>52.5</v>
      </c>
      <c r="V28">
        <v>20</v>
      </c>
      <c r="W28" t="s">
        <v>122</v>
      </c>
      <c r="Y28">
        <v>14</v>
      </c>
      <c r="Z28">
        <v>1</v>
      </c>
      <c r="AA28">
        <v>0</v>
      </c>
      <c r="AC28" t="s">
        <v>1602</v>
      </c>
      <c r="AD28" t="s">
        <v>1616</v>
      </c>
    </row>
    <row r="29" spans="1:30" x14ac:dyDescent="0.2">
      <c r="A29">
        <v>4</v>
      </c>
      <c r="B29">
        <v>1</v>
      </c>
      <c r="C29" t="s">
        <v>1598</v>
      </c>
      <c r="D29" t="s">
        <v>1599</v>
      </c>
      <c r="G29" t="s">
        <v>1446</v>
      </c>
      <c r="H29" t="s">
        <v>603</v>
      </c>
      <c r="I29" t="s">
        <v>1494</v>
      </c>
      <c r="J29" t="s">
        <v>1600</v>
      </c>
      <c r="M29" t="s">
        <v>1601</v>
      </c>
      <c r="N29" t="s">
        <v>1440</v>
      </c>
      <c r="O29" t="s">
        <v>30</v>
      </c>
      <c r="P29" t="s">
        <v>68</v>
      </c>
      <c r="Q29" t="s">
        <v>1565</v>
      </c>
      <c r="R29" t="s">
        <v>124</v>
      </c>
      <c r="S29" t="s">
        <v>116</v>
      </c>
      <c r="T29">
        <v>76.739999999999995</v>
      </c>
      <c r="Y29">
        <v>14</v>
      </c>
      <c r="Z29">
        <v>1</v>
      </c>
      <c r="AA29">
        <v>0</v>
      </c>
      <c r="AC29" t="s">
        <v>1602</v>
      </c>
      <c r="AD29" t="s">
        <v>1616</v>
      </c>
    </row>
    <row r="30" spans="1:30" x14ac:dyDescent="0.2">
      <c r="A30">
        <v>4</v>
      </c>
      <c r="B30">
        <v>1</v>
      </c>
      <c r="C30" t="s">
        <v>1598</v>
      </c>
      <c r="D30" t="s">
        <v>1599</v>
      </c>
      <c r="G30" t="s">
        <v>1446</v>
      </c>
      <c r="H30" t="s">
        <v>603</v>
      </c>
      <c r="I30" t="s">
        <v>1494</v>
      </c>
      <c r="J30" t="s">
        <v>1600</v>
      </c>
      <c r="M30" t="s">
        <v>1601</v>
      </c>
      <c r="N30" t="s">
        <v>1440</v>
      </c>
      <c r="O30" t="s">
        <v>30</v>
      </c>
      <c r="P30" t="s">
        <v>61</v>
      </c>
      <c r="Q30" t="s">
        <v>1429</v>
      </c>
      <c r="R30" t="s">
        <v>124</v>
      </c>
      <c r="S30" t="s">
        <v>119</v>
      </c>
      <c r="T30">
        <v>156.69999999999999</v>
      </c>
      <c r="V30">
        <v>34</v>
      </c>
      <c r="W30" t="s">
        <v>122</v>
      </c>
      <c r="Y30">
        <v>14</v>
      </c>
      <c r="Z30">
        <v>1</v>
      </c>
      <c r="AA30">
        <v>0</v>
      </c>
      <c r="AC30" t="s">
        <v>1602</v>
      </c>
      <c r="AD30" t="s">
        <v>1616</v>
      </c>
    </row>
    <row r="31" spans="1:30" x14ac:dyDescent="0.2">
      <c r="A31">
        <v>4</v>
      </c>
      <c r="B31">
        <v>1</v>
      </c>
      <c r="C31" t="s">
        <v>1598</v>
      </c>
      <c r="D31" t="s">
        <v>1599</v>
      </c>
      <c r="G31" t="s">
        <v>1446</v>
      </c>
      <c r="H31" t="s">
        <v>603</v>
      </c>
      <c r="I31" t="s">
        <v>1494</v>
      </c>
      <c r="J31" t="s">
        <v>1600</v>
      </c>
      <c r="M31" t="s">
        <v>1601</v>
      </c>
      <c r="N31" t="s">
        <v>1440</v>
      </c>
      <c r="O31" t="s">
        <v>30</v>
      </c>
      <c r="P31" t="s">
        <v>60</v>
      </c>
      <c r="Q31" t="s">
        <v>1565</v>
      </c>
      <c r="R31" t="s">
        <v>124</v>
      </c>
      <c r="S31" t="s">
        <v>119</v>
      </c>
      <c r="T31">
        <v>0.26</v>
      </c>
      <c r="V31">
        <v>0.02</v>
      </c>
      <c r="W31" t="s">
        <v>122</v>
      </c>
      <c r="Y31">
        <v>14</v>
      </c>
      <c r="Z31">
        <v>1</v>
      </c>
      <c r="AA31">
        <v>0</v>
      </c>
      <c r="AC31" t="s">
        <v>1602</v>
      </c>
      <c r="AD31" t="s">
        <v>1616</v>
      </c>
    </row>
    <row r="32" spans="1:30" x14ac:dyDescent="0.2">
      <c r="A32">
        <v>4</v>
      </c>
      <c r="B32">
        <v>1</v>
      </c>
      <c r="C32" t="s">
        <v>1598</v>
      </c>
      <c r="D32" t="s">
        <v>1599</v>
      </c>
      <c r="G32" t="s">
        <v>1446</v>
      </c>
      <c r="H32" t="s">
        <v>603</v>
      </c>
      <c r="I32" t="s">
        <v>1494</v>
      </c>
      <c r="J32" t="s">
        <v>1600</v>
      </c>
      <c r="M32" t="s">
        <v>1601</v>
      </c>
      <c r="N32" t="s">
        <v>1440</v>
      </c>
      <c r="O32" t="s">
        <v>30</v>
      </c>
      <c r="P32" t="s">
        <v>62</v>
      </c>
      <c r="Q32" t="s">
        <v>1429</v>
      </c>
      <c r="R32" t="s">
        <v>124</v>
      </c>
      <c r="S32" t="s">
        <v>119</v>
      </c>
      <c r="T32">
        <v>54.9</v>
      </c>
      <c r="V32">
        <v>19</v>
      </c>
      <c r="W32" t="s">
        <v>122</v>
      </c>
      <c r="Y32">
        <v>14</v>
      </c>
      <c r="Z32">
        <v>1</v>
      </c>
      <c r="AA32">
        <v>0</v>
      </c>
      <c r="AC32" t="s">
        <v>1602</v>
      </c>
      <c r="AD32" t="s">
        <v>1616</v>
      </c>
    </row>
    <row r="33" spans="1:30" x14ac:dyDescent="0.2">
      <c r="A33">
        <v>4</v>
      </c>
      <c r="B33">
        <v>1</v>
      </c>
      <c r="C33" t="s">
        <v>1598</v>
      </c>
      <c r="D33" t="s">
        <v>1599</v>
      </c>
      <c r="G33" t="s">
        <v>1446</v>
      </c>
      <c r="H33" t="s">
        <v>603</v>
      </c>
      <c r="I33" t="s">
        <v>1494</v>
      </c>
      <c r="J33" t="s">
        <v>1600</v>
      </c>
      <c r="M33" t="s">
        <v>1601</v>
      </c>
      <c r="N33" t="s">
        <v>1440</v>
      </c>
      <c r="O33" t="s">
        <v>30</v>
      </c>
      <c r="P33" t="s">
        <v>68</v>
      </c>
      <c r="Q33" t="s">
        <v>1565</v>
      </c>
      <c r="R33" t="s">
        <v>124</v>
      </c>
      <c r="S33" t="s">
        <v>119</v>
      </c>
      <c r="T33">
        <v>81.17</v>
      </c>
      <c r="Y33">
        <v>14</v>
      </c>
      <c r="Z33">
        <v>1</v>
      </c>
      <c r="AA33">
        <v>0</v>
      </c>
      <c r="AC33" t="s">
        <v>1602</v>
      </c>
      <c r="AD33" t="s">
        <v>1616</v>
      </c>
    </row>
    <row r="34" spans="1:30" x14ac:dyDescent="0.2">
      <c r="A34">
        <v>4</v>
      </c>
      <c r="B34">
        <v>1</v>
      </c>
      <c r="C34" t="s">
        <v>1598</v>
      </c>
      <c r="D34" t="s">
        <v>1599</v>
      </c>
      <c r="G34" t="s">
        <v>1446</v>
      </c>
      <c r="H34" t="s">
        <v>603</v>
      </c>
      <c r="I34" t="s">
        <v>1494</v>
      </c>
      <c r="J34" t="s">
        <v>1600</v>
      </c>
      <c r="M34" t="s">
        <v>1601</v>
      </c>
      <c r="N34" t="s">
        <v>1440</v>
      </c>
      <c r="O34" t="s">
        <v>28</v>
      </c>
      <c r="P34" t="s">
        <v>44</v>
      </c>
      <c r="Q34" t="s">
        <v>81</v>
      </c>
      <c r="R34" t="s">
        <v>100</v>
      </c>
      <c r="T34">
        <v>20.9</v>
      </c>
      <c r="U34" t="s">
        <v>1594</v>
      </c>
      <c r="Y34">
        <v>14</v>
      </c>
      <c r="Z34">
        <v>1</v>
      </c>
      <c r="AA34">
        <v>0</v>
      </c>
      <c r="AC34" t="s">
        <v>1602</v>
      </c>
      <c r="AD34" t="s">
        <v>1616</v>
      </c>
    </row>
    <row r="35" spans="1:30" x14ac:dyDescent="0.2">
      <c r="A35">
        <v>4</v>
      </c>
      <c r="B35">
        <v>1</v>
      </c>
      <c r="C35" t="s">
        <v>1603</v>
      </c>
      <c r="D35" t="s">
        <v>1604</v>
      </c>
      <c r="G35" t="s">
        <v>1446</v>
      </c>
      <c r="H35" t="s">
        <v>603</v>
      </c>
      <c r="I35" t="s">
        <v>1494</v>
      </c>
      <c r="J35" t="s">
        <v>1600</v>
      </c>
      <c r="M35" t="s">
        <v>1601</v>
      </c>
      <c r="N35" t="s">
        <v>1438</v>
      </c>
      <c r="O35" t="s">
        <v>27</v>
      </c>
      <c r="P35" t="s">
        <v>34</v>
      </c>
      <c r="Q35" t="s">
        <v>1423</v>
      </c>
      <c r="R35" t="s">
        <v>92</v>
      </c>
      <c r="T35">
        <v>172</v>
      </c>
      <c r="U35" t="s">
        <v>77</v>
      </c>
      <c r="Z35">
        <v>0</v>
      </c>
      <c r="AD35" t="s">
        <v>1616</v>
      </c>
    </row>
    <row r="36" spans="1:30" x14ac:dyDescent="0.2">
      <c r="A36">
        <v>4</v>
      </c>
      <c r="B36">
        <v>1</v>
      </c>
      <c r="C36" t="s">
        <v>1603</v>
      </c>
      <c r="D36" t="s">
        <v>1604</v>
      </c>
      <c r="G36" t="s">
        <v>1446</v>
      </c>
      <c r="H36" t="s">
        <v>603</v>
      </c>
      <c r="I36" t="s">
        <v>1494</v>
      </c>
      <c r="J36" t="s">
        <v>1600</v>
      </c>
      <c r="M36" t="s">
        <v>1601</v>
      </c>
      <c r="N36" t="s">
        <v>1439</v>
      </c>
      <c r="O36" t="s">
        <v>27</v>
      </c>
      <c r="P36" t="s">
        <v>34</v>
      </c>
      <c r="Q36" t="s">
        <v>1423</v>
      </c>
      <c r="R36" t="s">
        <v>92</v>
      </c>
      <c r="T36">
        <v>170</v>
      </c>
      <c r="U36" t="s">
        <v>77</v>
      </c>
      <c r="Z36">
        <v>0</v>
      </c>
      <c r="AD36" t="s">
        <v>1616</v>
      </c>
    </row>
    <row r="37" spans="1:30" x14ac:dyDescent="0.2">
      <c r="A37">
        <v>5</v>
      </c>
      <c r="B37">
        <v>1</v>
      </c>
      <c r="C37" t="s">
        <v>1605</v>
      </c>
      <c r="G37" t="s">
        <v>1446</v>
      </c>
      <c r="H37" t="s">
        <v>603</v>
      </c>
      <c r="I37" t="s">
        <v>1538</v>
      </c>
      <c r="J37" t="s">
        <v>1606</v>
      </c>
      <c r="M37" t="s">
        <v>1607</v>
      </c>
      <c r="N37" t="s">
        <v>1438</v>
      </c>
      <c r="O37" t="s">
        <v>27</v>
      </c>
      <c r="P37" t="s">
        <v>34</v>
      </c>
      <c r="Q37" t="s">
        <v>1423</v>
      </c>
      <c r="R37" t="s">
        <v>92</v>
      </c>
      <c r="T37">
        <v>154</v>
      </c>
      <c r="U37" t="s">
        <v>77</v>
      </c>
      <c r="Z37">
        <v>0</v>
      </c>
      <c r="AD37" t="s">
        <v>1616</v>
      </c>
    </row>
    <row r="38" spans="1:30" x14ac:dyDescent="0.2">
      <c r="A38">
        <v>5</v>
      </c>
      <c r="B38">
        <v>1</v>
      </c>
      <c r="C38" t="s">
        <v>1605</v>
      </c>
      <c r="G38" t="s">
        <v>1446</v>
      </c>
      <c r="H38" t="s">
        <v>603</v>
      </c>
      <c r="I38" t="s">
        <v>1538</v>
      </c>
      <c r="J38" t="s">
        <v>1606</v>
      </c>
      <c r="M38" t="s">
        <v>1607</v>
      </c>
      <c r="N38" t="s">
        <v>1439</v>
      </c>
      <c r="O38" t="s">
        <v>27</v>
      </c>
      <c r="P38" t="s">
        <v>34</v>
      </c>
      <c r="Q38" t="s">
        <v>1423</v>
      </c>
      <c r="R38" t="s">
        <v>92</v>
      </c>
      <c r="T38">
        <v>164</v>
      </c>
      <c r="U38" t="s">
        <v>77</v>
      </c>
      <c r="Z38">
        <v>0</v>
      </c>
      <c r="AD38" t="s">
        <v>1616</v>
      </c>
    </row>
    <row r="39" spans="1:30" x14ac:dyDescent="0.2">
      <c r="A39">
        <v>5</v>
      </c>
      <c r="B39">
        <v>1</v>
      </c>
      <c r="C39" t="s">
        <v>1605</v>
      </c>
      <c r="G39" t="s">
        <v>1446</v>
      </c>
      <c r="H39" t="s">
        <v>603</v>
      </c>
      <c r="I39" t="s">
        <v>1538</v>
      </c>
      <c r="J39" t="s">
        <v>1606</v>
      </c>
      <c r="M39" t="s">
        <v>1607</v>
      </c>
      <c r="N39" t="s">
        <v>1438</v>
      </c>
      <c r="O39" t="s">
        <v>27</v>
      </c>
      <c r="P39" t="s">
        <v>1570</v>
      </c>
      <c r="Q39" t="s">
        <v>1423</v>
      </c>
      <c r="R39" t="s">
        <v>1435</v>
      </c>
      <c r="T39">
        <v>100</v>
      </c>
      <c r="U39" t="s">
        <v>76</v>
      </c>
      <c r="W39" t="s">
        <v>80</v>
      </c>
      <c r="X39">
        <v>110</v>
      </c>
      <c r="Z39">
        <v>0</v>
      </c>
      <c r="AD39" t="s">
        <v>1616</v>
      </c>
    </row>
    <row r="40" spans="1:30" x14ac:dyDescent="0.2">
      <c r="A40">
        <v>5</v>
      </c>
      <c r="B40">
        <v>1</v>
      </c>
      <c r="C40" t="s">
        <v>1605</v>
      </c>
      <c r="G40" t="s">
        <v>1446</v>
      </c>
      <c r="H40" t="s">
        <v>603</v>
      </c>
      <c r="I40" t="s">
        <v>1538</v>
      </c>
      <c r="J40" t="s">
        <v>1606</v>
      </c>
      <c r="M40" t="s">
        <v>1607</v>
      </c>
      <c r="N40" t="s">
        <v>1439</v>
      </c>
      <c r="O40" t="s">
        <v>27</v>
      </c>
      <c r="P40" t="s">
        <v>1570</v>
      </c>
      <c r="Q40" t="s">
        <v>1423</v>
      </c>
      <c r="R40" t="s">
        <v>1435</v>
      </c>
      <c r="T40">
        <v>110</v>
      </c>
      <c r="U40" t="s">
        <v>76</v>
      </c>
      <c r="W40" t="s">
        <v>80</v>
      </c>
      <c r="X40">
        <v>120</v>
      </c>
      <c r="Z40">
        <v>0</v>
      </c>
      <c r="AD40" t="s">
        <v>1616</v>
      </c>
    </row>
    <row r="41" spans="1:30" x14ac:dyDescent="0.2">
      <c r="A41">
        <v>5</v>
      </c>
      <c r="B41">
        <v>1</v>
      </c>
      <c r="C41" t="s">
        <v>1605</v>
      </c>
      <c r="G41" t="s">
        <v>1446</v>
      </c>
      <c r="H41" t="s">
        <v>603</v>
      </c>
      <c r="I41" t="s">
        <v>1538</v>
      </c>
      <c r="J41" t="s">
        <v>1606</v>
      </c>
      <c r="M41" t="s">
        <v>1607</v>
      </c>
      <c r="N41" t="s">
        <v>1439</v>
      </c>
      <c r="O41" t="s">
        <v>29</v>
      </c>
      <c r="P41" t="s">
        <v>1577</v>
      </c>
      <c r="Q41" t="s">
        <v>87</v>
      </c>
      <c r="R41" t="s">
        <v>101</v>
      </c>
      <c r="T41" t="s">
        <v>1579</v>
      </c>
      <c r="U41" t="s">
        <v>76</v>
      </c>
      <c r="W41" t="s">
        <v>80</v>
      </c>
      <c r="X41" t="s">
        <v>1578</v>
      </c>
      <c r="Z41">
        <v>0</v>
      </c>
      <c r="AD41" t="s">
        <v>1616</v>
      </c>
    </row>
    <row r="42" spans="1:30" x14ac:dyDescent="0.2">
      <c r="A42">
        <v>5</v>
      </c>
      <c r="B42">
        <v>1</v>
      </c>
      <c r="C42" t="s">
        <v>1605</v>
      </c>
      <c r="G42" t="s">
        <v>1446</v>
      </c>
      <c r="H42" t="s">
        <v>603</v>
      </c>
      <c r="I42" t="s">
        <v>1538</v>
      </c>
      <c r="J42" t="s">
        <v>1606</v>
      </c>
      <c r="M42" t="s">
        <v>1607</v>
      </c>
      <c r="N42" t="s">
        <v>1439</v>
      </c>
      <c r="O42" t="s">
        <v>29</v>
      </c>
      <c r="P42" t="s">
        <v>53</v>
      </c>
      <c r="Q42" t="s">
        <v>84</v>
      </c>
      <c r="R42" t="s">
        <v>101</v>
      </c>
      <c r="T42">
        <v>20</v>
      </c>
      <c r="U42" t="s">
        <v>76</v>
      </c>
      <c r="W42" t="s">
        <v>80</v>
      </c>
      <c r="X42">
        <v>25</v>
      </c>
      <c r="Z42">
        <v>0</v>
      </c>
      <c r="AD42" t="s">
        <v>1616</v>
      </c>
    </row>
    <row r="43" spans="1:30" x14ac:dyDescent="0.2">
      <c r="A43">
        <v>5</v>
      </c>
      <c r="B43">
        <v>1</v>
      </c>
      <c r="C43" t="s">
        <v>1605</v>
      </c>
      <c r="G43" t="s">
        <v>1446</v>
      </c>
      <c r="H43" t="s">
        <v>603</v>
      </c>
      <c r="I43" t="s">
        <v>1538</v>
      </c>
      <c r="J43" t="s">
        <v>1606</v>
      </c>
      <c r="M43" t="s">
        <v>1607</v>
      </c>
      <c r="N43" t="s">
        <v>1439</v>
      </c>
      <c r="O43" t="s">
        <v>29</v>
      </c>
      <c r="P43" t="s">
        <v>1575</v>
      </c>
      <c r="Q43" t="s">
        <v>87</v>
      </c>
      <c r="R43" t="s">
        <v>101</v>
      </c>
      <c r="T43" t="s">
        <v>1578</v>
      </c>
      <c r="U43" t="s">
        <v>76</v>
      </c>
      <c r="W43" t="s">
        <v>80</v>
      </c>
      <c r="X43" t="s">
        <v>1608</v>
      </c>
      <c r="Z43">
        <v>0</v>
      </c>
      <c r="AD43" t="s">
        <v>1616</v>
      </c>
    </row>
    <row r="44" spans="1:30" x14ac:dyDescent="0.2">
      <c r="A44">
        <v>5</v>
      </c>
      <c r="B44">
        <v>1</v>
      </c>
      <c r="C44" t="s">
        <v>1605</v>
      </c>
      <c r="G44" t="s">
        <v>1446</v>
      </c>
      <c r="H44" t="s">
        <v>603</v>
      </c>
      <c r="I44" t="s">
        <v>1538</v>
      </c>
      <c r="J44" t="s">
        <v>1606</v>
      </c>
      <c r="M44" t="s">
        <v>1607</v>
      </c>
      <c r="N44" t="s">
        <v>1439</v>
      </c>
      <c r="O44" t="s">
        <v>29</v>
      </c>
      <c r="P44" t="s">
        <v>47</v>
      </c>
      <c r="Q44" t="s">
        <v>88</v>
      </c>
      <c r="R44" t="s">
        <v>101</v>
      </c>
      <c r="T44">
        <v>12</v>
      </c>
      <c r="U44" t="s">
        <v>78</v>
      </c>
      <c r="V44">
        <v>6</v>
      </c>
      <c r="W44" t="s">
        <v>80</v>
      </c>
      <c r="X44">
        <v>14</v>
      </c>
      <c r="Y44">
        <v>28</v>
      </c>
      <c r="Z44">
        <v>0</v>
      </c>
      <c r="AD44" t="s">
        <v>1616</v>
      </c>
    </row>
    <row r="45" spans="1:30" x14ac:dyDescent="0.2">
      <c r="A45">
        <v>5</v>
      </c>
      <c r="B45">
        <v>1</v>
      </c>
      <c r="C45" t="s">
        <v>1605</v>
      </c>
      <c r="G45" t="s">
        <v>1446</v>
      </c>
      <c r="H45" t="s">
        <v>603</v>
      </c>
      <c r="I45" t="s">
        <v>1538</v>
      </c>
      <c r="J45" t="s">
        <v>1606</v>
      </c>
      <c r="M45" t="s">
        <v>1607</v>
      </c>
      <c r="N45" t="s">
        <v>1439</v>
      </c>
      <c r="O45" t="s">
        <v>29</v>
      </c>
      <c r="P45" t="s">
        <v>59</v>
      </c>
      <c r="Q45" t="s">
        <v>88</v>
      </c>
      <c r="R45" t="s">
        <v>101</v>
      </c>
      <c r="T45">
        <v>0.98780489999999999</v>
      </c>
      <c r="U45" t="s">
        <v>1594</v>
      </c>
      <c r="Y45">
        <v>326</v>
      </c>
      <c r="Z45">
        <v>0</v>
      </c>
      <c r="AD45" t="s">
        <v>1616</v>
      </c>
    </row>
    <row r="46" spans="1:30" x14ac:dyDescent="0.2">
      <c r="A46">
        <v>6</v>
      </c>
      <c r="B46">
        <v>1</v>
      </c>
      <c r="C46" t="s">
        <v>1609</v>
      </c>
      <c r="G46" t="s">
        <v>1446</v>
      </c>
      <c r="H46" t="s">
        <v>603</v>
      </c>
      <c r="I46" t="s">
        <v>1545</v>
      </c>
      <c r="J46" t="s">
        <v>1610</v>
      </c>
      <c r="M46" t="s">
        <v>1611</v>
      </c>
      <c r="N46" t="s">
        <v>1441</v>
      </c>
      <c r="O46" t="s">
        <v>27</v>
      </c>
      <c r="P46" t="s">
        <v>34</v>
      </c>
      <c r="Q46" t="s">
        <v>1423</v>
      </c>
      <c r="R46" t="s">
        <v>92</v>
      </c>
      <c r="T46">
        <v>142</v>
      </c>
      <c r="U46" t="s">
        <v>77</v>
      </c>
      <c r="Z46">
        <v>0</v>
      </c>
      <c r="AC46" t="s">
        <v>1612</v>
      </c>
      <c r="AD46" t="s">
        <v>1616</v>
      </c>
    </row>
    <row r="47" spans="1:30" x14ac:dyDescent="0.2">
      <c r="A47">
        <v>6</v>
      </c>
      <c r="B47">
        <v>1</v>
      </c>
      <c r="C47" t="s">
        <v>1609</v>
      </c>
      <c r="G47" t="s">
        <v>1446</v>
      </c>
      <c r="H47" t="s">
        <v>603</v>
      </c>
      <c r="I47" t="s">
        <v>1545</v>
      </c>
      <c r="J47" t="s">
        <v>1610</v>
      </c>
      <c r="M47" t="s">
        <v>1611</v>
      </c>
      <c r="N47" t="s">
        <v>1438</v>
      </c>
      <c r="O47" t="s">
        <v>27</v>
      </c>
      <c r="P47" t="s">
        <v>33</v>
      </c>
      <c r="Q47" t="s">
        <v>1423</v>
      </c>
      <c r="R47" t="s">
        <v>92</v>
      </c>
      <c r="T47">
        <v>109</v>
      </c>
      <c r="U47" t="s">
        <v>76</v>
      </c>
      <c r="Z47">
        <v>0</v>
      </c>
      <c r="AC47" t="s">
        <v>1612</v>
      </c>
      <c r="AD47" t="s">
        <v>1616</v>
      </c>
    </row>
    <row r="48" spans="1:30" x14ac:dyDescent="0.2">
      <c r="A48">
        <v>6</v>
      </c>
      <c r="B48">
        <v>1</v>
      </c>
      <c r="C48" t="s">
        <v>1609</v>
      </c>
      <c r="G48" t="s">
        <v>1446</v>
      </c>
      <c r="H48" t="s">
        <v>603</v>
      </c>
      <c r="I48" t="s">
        <v>1545</v>
      </c>
      <c r="J48" t="s">
        <v>1610</v>
      </c>
      <c r="M48" t="s">
        <v>1611</v>
      </c>
      <c r="N48" t="s">
        <v>1439</v>
      </c>
      <c r="O48" t="s">
        <v>27</v>
      </c>
      <c r="P48" t="s">
        <v>33</v>
      </c>
      <c r="Q48" t="s">
        <v>1423</v>
      </c>
      <c r="R48" t="s">
        <v>92</v>
      </c>
      <c r="T48">
        <v>104</v>
      </c>
      <c r="U48" t="s">
        <v>76</v>
      </c>
      <c r="Z48">
        <v>0</v>
      </c>
      <c r="AD48" t="s">
        <v>1616</v>
      </c>
    </row>
    <row r="49" spans="1:30" x14ac:dyDescent="0.2">
      <c r="A49">
        <v>6</v>
      </c>
      <c r="B49">
        <v>1</v>
      </c>
      <c r="C49" t="s">
        <v>1609</v>
      </c>
      <c r="G49" t="s">
        <v>1446</v>
      </c>
      <c r="H49" t="s">
        <v>603</v>
      </c>
      <c r="I49" t="s">
        <v>1545</v>
      </c>
      <c r="J49" t="s">
        <v>1610</v>
      </c>
      <c r="M49" t="s">
        <v>1611</v>
      </c>
      <c r="N49" t="s">
        <v>1439</v>
      </c>
      <c r="O49" t="s">
        <v>29</v>
      </c>
      <c r="P49" t="s">
        <v>47</v>
      </c>
      <c r="Q49" t="s">
        <v>88</v>
      </c>
      <c r="R49" t="s">
        <v>101</v>
      </c>
      <c r="T49">
        <v>6.5</v>
      </c>
      <c r="U49" t="s">
        <v>78</v>
      </c>
      <c r="V49">
        <v>4</v>
      </c>
      <c r="W49" t="s">
        <v>80</v>
      </c>
      <c r="X49">
        <v>9</v>
      </c>
      <c r="Y49">
        <v>16</v>
      </c>
      <c r="Z49">
        <v>0</v>
      </c>
      <c r="AD49" t="s">
        <v>1616</v>
      </c>
    </row>
    <row r="50" spans="1:30" x14ac:dyDescent="0.2">
      <c r="A50">
        <v>6</v>
      </c>
      <c r="B50">
        <v>1</v>
      </c>
      <c r="C50" t="s">
        <v>1609</v>
      </c>
      <c r="G50" t="s">
        <v>1446</v>
      </c>
      <c r="H50" t="s">
        <v>603</v>
      </c>
      <c r="I50" t="s">
        <v>1545</v>
      </c>
      <c r="J50" t="s">
        <v>1610</v>
      </c>
      <c r="M50" t="s">
        <v>1611</v>
      </c>
      <c r="N50" t="s">
        <v>1439</v>
      </c>
      <c r="O50" t="s">
        <v>29</v>
      </c>
      <c r="P50" t="s">
        <v>53</v>
      </c>
      <c r="Q50" t="s">
        <v>84</v>
      </c>
      <c r="R50" t="s">
        <v>101</v>
      </c>
      <c r="T50">
        <v>10</v>
      </c>
      <c r="U50" t="s">
        <v>77</v>
      </c>
      <c r="Z50">
        <v>1</v>
      </c>
      <c r="AD50" t="s">
        <v>1616</v>
      </c>
    </row>
    <row r="51" spans="1:30" x14ac:dyDescent="0.2">
      <c r="A51">
        <v>6</v>
      </c>
      <c r="B51">
        <v>1</v>
      </c>
      <c r="C51" t="s">
        <v>1609</v>
      </c>
      <c r="G51" t="s">
        <v>1446</v>
      </c>
      <c r="H51" t="s">
        <v>603</v>
      </c>
      <c r="I51" t="s">
        <v>1545</v>
      </c>
      <c r="J51" t="s">
        <v>1610</v>
      </c>
      <c r="M51" t="s">
        <v>1611</v>
      </c>
      <c r="N51" t="s">
        <v>1439</v>
      </c>
      <c r="O51" t="s">
        <v>29</v>
      </c>
      <c r="P51" t="s">
        <v>1577</v>
      </c>
      <c r="Q51" t="s">
        <v>87</v>
      </c>
      <c r="R51" t="s">
        <v>101</v>
      </c>
      <c r="T51" t="s">
        <v>1592</v>
      </c>
      <c r="U51" t="s">
        <v>76</v>
      </c>
      <c r="W51" t="s">
        <v>80</v>
      </c>
      <c r="X51" t="s">
        <v>1579</v>
      </c>
      <c r="Z51">
        <v>1</v>
      </c>
      <c r="AD51" t="s">
        <v>1616</v>
      </c>
    </row>
    <row r="52" spans="1:30" x14ac:dyDescent="0.2">
      <c r="A52">
        <v>6</v>
      </c>
      <c r="B52">
        <v>1</v>
      </c>
      <c r="C52" t="s">
        <v>1609</v>
      </c>
      <c r="G52" t="s">
        <v>1446</v>
      </c>
      <c r="H52" t="s">
        <v>603</v>
      </c>
      <c r="I52" t="s">
        <v>1545</v>
      </c>
      <c r="J52" t="s">
        <v>1610</v>
      </c>
      <c r="M52" t="s">
        <v>1611</v>
      </c>
      <c r="N52" t="s">
        <v>1439</v>
      </c>
      <c r="O52" t="s">
        <v>29</v>
      </c>
      <c r="P52" t="s">
        <v>58</v>
      </c>
      <c r="Q52" t="s">
        <v>87</v>
      </c>
      <c r="R52" t="s">
        <v>101</v>
      </c>
      <c r="T52" t="s">
        <v>1578</v>
      </c>
      <c r="U52" t="s">
        <v>76</v>
      </c>
      <c r="W52" t="s">
        <v>80</v>
      </c>
      <c r="X52" t="s">
        <v>1613</v>
      </c>
      <c r="Z52">
        <v>1</v>
      </c>
      <c r="AD52" t="s">
        <v>1616</v>
      </c>
    </row>
    <row r="53" spans="1:30" x14ac:dyDescent="0.2">
      <c r="A53">
        <v>6</v>
      </c>
      <c r="B53">
        <v>1</v>
      </c>
      <c r="C53" t="s">
        <v>1609</v>
      </c>
      <c r="G53" t="s">
        <v>1446</v>
      </c>
      <c r="H53" t="s">
        <v>603</v>
      </c>
      <c r="I53" t="s">
        <v>1545</v>
      </c>
      <c r="J53" t="s">
        <v>1610</v>
      </c>
      <c r="M53" t="s">
        <v>1611</v>
      </c>
      <c r="N53" t="s">
        <v>1440</v>
      </c>
      <c r="O53" t="s">
        <v>27</v>
      </c>
      <c r="P53" t="s">
        <v>36</v>
      </c>
      <c r="Q53" t="s">
        <v>1423</v>
      </c>
      <c r="R53" t="s">
        <v>94</v>
      </c>
      <c r="T53">
        <v>45</v>
      </c>
      <c r="U53" t="s">
        <v>76</v>
      </c>
      <c r="W53" t="s">
        <v>80</v>
      </c>
      <c r="X53">
        <v>52.5</v>
      </c>
      <c r="Z53">
        <v>0</v>
      </c>
      <c r="AD53" t="s">
        <v>1616</v>
      </c>
    </row>
    <row r="54" spans="1:30" x14ac:dyDescent="0.2">
      <c r="A54">
        <v>5</v>
      </c>
      <c r="B54">
        <v>1</v>
      </c>
      <c r="C54" s="14" t="s">
        <v>1617</v>
      </c>
      <c r="D54" t="s">
        <v>1618</v>
      </c>
      <c r="G54" t="s">
        <v>1446</v>
      </c>
      <c r="H54" t="s">
        <v>410</v>
      </c>
      <c r="I54" t="s">
        <v>1543</v>
      </c>
      <c r="J54" t="s">
        <v>1619</v>
      </c>
      <c r="M54">
        <v>2012</v>
      </c>
      <c r="N54" t="s">
        <v>1438</v>
      </c>
      <c r="O54" t="s">
        <v>27</v>
      </c>
      <c r="P54" t="s">
        <v>37</v>
      </c>
      <c r="Q54" t="s">
        <v>1423</v>
      </c>
      <c r="R54" t="s">
        <v>92</v>
      </c>
      <c r="T54">
        <v>74</v>
      </c>
      <c r="U54" t="s">
        <v>77</v>
      </c>
      <c r="Y54">
        <v>23</v>
      </c>
      <c r="Z54">
        <v>1</v>
      </c>
      <c r="AC54" t="s">
        <v>1620</v>
      </c>
      <c r="AD54" t="s">
        <v>1616</v>
      </c>
    </row>
    <row r="55" spans="1:30" x14ac:dyDescent="0.2">
      <c r="A55">
        <v>5</v>
      </c>
      <c r="B55">
        <v>1</v>
      </c>
      <c r="C55" s="14" t="s">
        <v>1617</v>
      </c>
      <c r="D55" t="s">
        <v>1618</v>
      </c>
      <c r="G55" t="s">
        <v>1446</v>
      </c>
      <c r="H55" t="s">
        <v>410</v>
      </c>
      <c r="I55" t="s">
        <v>1543</v>
      </c>
      <c r="J55" t="s">
        <v>1619</v>
      </c>
      <c r="M55">
        <v>2012</v>
      </c>
      <c r="N55" t="s">
        <v>1438</v>
      </c>
      <c r="O55" t="s">
        <v>27</v>
      </c>
      <c r="P55" t="s">
        <v>34</v>
      </c>
      <c r="Q55" t="s">
        <v>1423</v>
      </c>
      <c r="R55" t="s">
        <v>92</v>
      </c>
      <c r="T55">
        <v>92</v>
      </c>
      <c r="U55" t="s">
        <v>77</v>
      </c>
      <c r="Y55">
        <v>23</v>
      </c>
      <c r="Z55">
        <v>0</v>
      </c>
      <c r="AD55" t="s">
        <v>1616</v>
      </c>
    </row>
    <row r="56" spans="1:30" x14ac:dyDescent="0.2">
      <c r="A56">
        <v>5</v>
      </c>
      <c r="B56">
        <v>1</v>
      </c>
      <c r="C56" s="14" t="s">
        <v>1617</v>
      </c>
      <c r="D56" t="s">
        <v>1618</v>
      </c>
      <c r="G56" t="s">
        <v>1446</v>
      </c>
      <c r="H56" t="s">
        <v>410</v>
      </c>
      <c r="I56" t="s">
        <v>1543</v>
      </c>
      <c r="J56" t="s">
        <v>1619</v>
      </c>
      <c r="M56">
        <v>2012</v>
      </c>
      <c r="N56" t="s">
        <v>1439</v>
      </c>
      <c r="O56" t="s">
        <v>27</v>
      </c>
      <c r="P56" t="s">
        <v>34</v>
      </c>
      <c r="Q56" t="s">
        <v>1423</v>
      </c>
      <c r="R56" t="s">
        <v>92</v>
      </c>
      <c r="T56">
        <v>93</v>
      </c>
      <c r="U56" t="s">
        <v>77</v>
      </c>
      <c r="Y56">
        <v>21</v>
      </c>
      <c r="Z56">
        <v>0</v>
      </c>
      <c r="AD56" t="s">
        <v>1616</v>
      </c>
    </row>
    <row r="57" spans="1:30" x14ac:dyDescent="0.2">
      <c r="A57">
        <v>6</v>
      </c>
      <c r="B57">
        <v>1</v>
      </c>
      <c r="D57" t="s">
        <v>1621</v>
      </c>
      <c r="G57" t="s">
        <v>1446</v>
      </c>
      <c r="H57" t="s">
        <v>410</v>
      </c>
      <c r="I57" t="s">
        <v>1543</v>
      </c>
      <c r="J57" t="s">
        <v>1622</v>
      </c>
      <c r="M57">
        <v>2014</v>
      </c>
      <c r="N57" t="s">
        <v>1440</v>
      </c>
      <c r="O57" t="s">
        <v>139</v>
      </c>
      <c r="P57" t="s">
        <v>134</v>
      </c>
      <c r="S57" t="s">
        <v>1596</v>
      </c>
      <c r="T57">
        <v>1.2999999999999999E-3</v>
      </c>
      <c r="Y57">
        <v>63</v>
      </c>
      <c r="Z57">
        <v>0</v>
      </c>
      <c r="AD57" t="s">
        <v>1616</v>
      </c>
    </row>
    <row r="58" spans="1:30" x14ac:dyDescent="0.2">
      <c r="A58">
        <v>6</v>
      </c>
      <c r="B58">
        <v>1</v>
      </c>
      <c r="D58" t="s">
        <v>1621</v>
      </c>
      <c r="G58" t="s">
        <v>1446</v>
      </c>
      <c r="H58" t="s">
        <v>410</v>
      </c>
      <c r="I58" t="s">
        <v>1543</v>
      </c>
      <c r="J58" t="s">
        <v>1622</v>
      </c>
      <c r="M58">
        <v>2014</v>
      </c>
      <c r="N58" t="s">
        <v>1440</v>
      </c>
      <c r="O58" t="s">
        <v>139</v>
      </c>
      <c r="P58" t="s">
        <v>135</v>
      </c>
      <c r="S58" t="s">
        <v>1596</v>
      </c>
      <c r="T58">
        <v>3.266</v>
      </c>
      <c r="V58">
        <v>3.0339999999999998</v>
      </c>
      <c r="W58" t="s">
        <v>1580</v>
      </c>
      <c r="X58">
        <v>3.4980000000000002</v>
      </c>
      <c r="Y58">
        <v>63</v>
      </c>
      <c r="Z58">
        <v>0</v>
      </c>
      <c r="AD58" t="s">
        <v>1616</v>
      </c>
    </row>
    <row r="59" spans="1:30" x14ac:dyDescent="0.2">
      <c r="A59">
        <v>6</v>
      </c>
      <c r="B59">
        <v>1</v>
      </c>
      <c r="D59" t="s">
        <v>1621</v>
      </c>
      <c r="G59" t="s">
        <v>1446</v>
      </c>
      <c r="H59" t="s">
        <v>410</v>
      </c>
      <c r="I59" t="s">
        <v>1543</v>
      </c>
      <c r="J59" t="s">
        <v>1622</v>
      </c>
      <c r="M59">
        <v>2014</v>
      </c>
      <c r="N59" t="s">
        <v>1438</v>
      </c>
      <c r="O59" t="s">
        <v>139</v>
      </c>
      <c r="P59" t="s">
        <v>134</v>
      </c>
      <c r="S59" t="s">
        <v>1596</v>
      </c>
      <c r="T59">
        <v>1.5699999999999999E-2</v>
      </c>
      <c r="Y59">
        <v>23</v>
      </c>
      <c r="Z59">
        <v>1</v>
      </c>
      <c r="AC59" t="s">
        <v>1623</v>
      </c>
      <c r="AD59" t="s">
        <v>1616</v>
      </c>
    </row>
    <row r="60" spans="1:30" x14ac:dyDescent="0.2">
      <c r="A60">
        <v>6</v>
      </c>
      <c r="B60">
        <v>1</v>
      </c>
      <c r="D60" t="s">
        <v>1621</v>
      </c>
      <c r="G60" t="s">
        <v>1446</v>
      </c>
      <c r="H60" t="s">
        <v>410</v>
      </c>
      <c r="I60" t="s">
        <v>1543</v>
      </c>
      <c r="J60" t="s">
        <v>1622</v>
      </c>
      <c r="M60">
        <v>2014</v>
      </c>
      <c r="N60" t="s">
        <v>1438</v>
      </c>
      <c r="O60" t="s">
        <v>139</v>
      </c>
      <c r="P60" t="s">
        <v>135</v>
      </c>
      <c r="S60" t="s">
        <v>1596</v>
      </c>
      <c r="T60">
        <v>2.5830000000000002</v>
      </c>
      <c r="V60">
        <v>2.1669999999999998</v>
      </c>
      <c r="W60" t="s">
        <v>1580</v>
      </c>
      <c r="X60">
        <v>2.9990000000000001</v>
      </c>
      <c r="Y60">
        <v>23</v>
      </c>
      <c r="Z60">
        <v>1</v>
      </c>
      <c r="AC60" t="s">
        <v>1623</v>
      </c>
      <c r="AD60" t="s">
        <v>1616</v>
      </c>
    </row>
    <row r="61" spans="1:30" x14ac:dyDescent="0.2">
      <c r="A61">
        <v>6</v>
      </c>
      <c r="B61">
        <v>1</v>
      </c>
      <c r="D61" t="s">
        <v>1621</v>
      </c>
      <c r="G61" t="s">
        <v>1446</v>
      </c>
      <c r="H61" t="s">
        <v>410</v>
      </c>
      <c r="I61" t="s">
        <v>1543</v>
      </c>
      <c r="J61" t="s">
        <v>1622</v>
      </c>
      <c r="M61">
        <v>2014</v>
      </c>
      <c r="N61" t="s">
        <v>1439</v>
      </c>
      <c r="O61" t="s">
        <v>139</v>
      </c>
      <c r="P61" t="s">
        <v>134</v>
      </c>
      <c r="S61" t="s">
        <v>1596</v>
      </c>
      <c r="T61">
        <v>1.9E-3</v>
      </c>
      <c r="Y61">
        <v>40</v>
      </c>
      <c r="Z61">
        <v>0</v>
      </c>
      <c r="AD61" t="s">
        <v>1616</v>
      </c>
    </row>
    <row r="62" spans="1:30" x14ac:dyDescent="0.2">
      <c r="A62">
        <v>7</v>
      </c>
      <c r="B62">
        <v>1</v>
      </c>
      <c r="C62" t="s">
        <v>1624</v>
      </c>
      <c r="D62" t="s">
        <v>1625</v>
      </c>
      <c r="G62" t="s">
        <v>1446</v>
      </c>
      <c r="H62" t="s">
        <v>686</v>
      </c>
      <c r="I62" t="s">
        <v>1496</v>
      </c>
      <c r="J62" t="s">
        <v>1583</v>
      </c>
      <c r="M62" t="s">
        <v>1626</v>
      </c>
      <c r="N62" t="s">
        <v>1439</v>
      </c>
      <c r="O62" t="s">
        <v>27</v>
      </c>
      <c r="P62" t="s">
        <v>34</v>
      </c>
      <c r="Q62" t="s">
        <v>1423</v>
      </c>
      <c r="R62" t="s">
        <v>92</v>
      </c>
      <c r="T62">
        <v>110</v>
      </c>
      <c r="U62" t="s">
        <v>77</v>
      </c>
      <c r="Y62">
        <v>180</v>
      </c>
      <c r="Z62">
        <v>0</v>
      </c>
      <c r="AD62" t="s">
        <v>1616</v>
      </c>
    </row>
    <row r="63" spans="1:30" x14ac:dyDescent="0.2">
      <c r="A63">
        <v>7</v>
      </c>
      <c r="B63">
        <v>1</v>
      </c>
      <c r="C63" t="s">
        <v>1624</v>
      </c>
      <c r="D63" t="s">
        <v>1625</v>
      </c>
      <c r="G63" t="s">
        <v>1446</v>
      </c>
      <c r="H63" t="s">
        <v>686</v>
      </c>
      <c r="I63" t="s">
        <v>1496</v>
      </c>
      <c r="J63" t="s">
        <v>1583</v>
      </c>
      <c r="M63" t="s">
        <v>1626</v>
      </c>
      <c r="N63" t="s">
        <v>1438</v>
      </c>
      <c r="O63" t="s">
        <v>27</v>
      </c>
      <c r="P63" t="s">
        <v>34</v>
      </c>
      <c r="Q63" t="s">
        <v>1423</v>
      </c>
      <c r="R63" t="s">
        <v>92</v>
      </c>
      <c r="T63">
        <v>103</v>
      </c>
      <c r="U63" t="s">
        <v>77</v>
      </c>
      <c r="Y63">
        <v>284</v>
      </c>
      <c r="Z63">
        <v>0</v>
      </c>
      <c r="AD63" t="s">
        <v>1616</v>
      </c>
    </row>
    <row r="64" spans="1:30" x14ac:dyDescent="0.2">
      <c r="A64">
        <v>7</v>
      </c>
      <c r="B64">
        <v>1</v>
      </c>
      <c r="C64" t="s">
        <v>1624</v>
      </c>
      <c r="D64" t="s">
        <v>1625</v>
      </c>
      <c r="G64" t="s">
        <v>1446</v>
      </c>
      <c r="H64" t="s">
        <v>686</v>
      </c>
      <c r="I64" t="s">
        <v>1496</v>
      </c>
      <c r="J64" t="s">
        <v>1583</v>
      </c>
      <c r="M64" t="s">
        <v>1626</v>
      </c>
      <c r="N64" t="s">
        <v>1439</v>
      </c>
      <c r="O64" t="s">
        <v>29</v>
      </c>
      <c r="P64" t="s">
        <v>59</v>
      </c>
      <c r="Q64" t="s">
        <v>88</v>
      </c>
      <c r="T64">
        <v>1.05</v>
      </c>
      <c r="U64" t="s">
        <v>1594</v>
      </c>
      <c r="Y64">
        <v>451</v>
      </c>
      <c r="Z64">
        <v>0</v>
      </c>
      <c r="AD64" t="s">
        <v>1616</v>
      </c>
    </row>
    <row r="65" spans="1:30" x14ac:dyDescent="0.2">
      <c r="A65">
        <v>7</v>
      </c>
      <c r="B65">
        <v>1</v>
      </c>
      <c r="C65" t="s">
        <v>1624</v>
      </c>
      <c r="D65" t="s">
        <v>1625</v>
      </c>
      <c r="G65" t="s">
        <v>1446</v>
      </c>
      <c r="H65" t="s">
        <v>686</v>
      </c>
      <c r="I65" t="s">
        <v>1496</v>
      </c>
      <c r="J65" t="s">
        <v>1583</v>
      </c>
      <c r="M65" t="s">
        <v>1626</v>
      </c>
      <c r="N65" t="s">
        <v>1439</v>
      </c>
      <c r="O65" t="s">
        <v>27</v>
      </c>
      <c r="P65" t="s">
        <v>1570</v>
      </c>
      <c r="Q65" t="s">
        <v>1423</v>
      </c>
      <c r="R65" t="s">
        <v>1435</v>
      </c>
      <c r="T65">
        <v>65</v>
      </c>
      <c r="U65" t="s">
        <v>1614</v>
      </c>
      <c r="Y65">
        <v>180</v>
      </c>
      <c r="Z65">
        <v>0</v>
      </c>
      <c r="AD65" t="s">
        <v>1616</v>
      </c>
    </row>
    <row r="66" spans="1:30" x14ac:dyDescent="0.2">
      <c r="A66">
        <v>7</v>
      </c>
      <c r="B66">
        <v>1</v>
      </c>
      <c r="C66" t="s">
        <v>1624</v>
      </c>
      <c r="D66" t="s">
        <v>1625</v>
      </c>
      <c r="G66" t="s">
        <v>1446</v>
      </c>
      <c r="H66" t="s">
        <v>686</v>
      </c>
      <c r="I66" t="s">
        <v>1496</v>
      </c>
      <c r="J66" t="s">
        <v>1583</v>
      </c>
      <c r="M66" t="s">
        <v>1626</v>
      </c>
      <c r="N66" t="s">
        <v>1438</v>
      </c>
      <c r="O66" t="s">
        <v>27</v>
      </c>
      <c r="P66" t="s">
        <v>1570</v>
      </c>
      <c r="Q66" t="s">
        <v>1423</v>
      </c>
      <c r="R66" t="s">
        <v>1435</v>
      </c>
      <c r="T66">
        <v>60</v>
      </c>
      <c r="U66" t="s">
        <v>1614</v>
      </c>
      <c r="Y66">
        <v>284</v>
      </c>
      <c r="Z66">
        <v>0</v>
      </c>
      <c r="AD66" t="s">
        <v>1616</v>
      </c>
    </row>
    <row r="67" spans="1:30" x14ac:dyDescent="0.2">
      <c r="A67">
        <v>7</v>
      </c>
      <c r="B67">
        <v>1</v>
      </c>
      <c r="C67" t="s">
        <v>1624</v>
      </c>
      <c r="D67" t="s">
        <v>1625</v>
      </c>
      <c r="G67" t="s">
        <v>1446</v>
      </c>
      <c r="H67" t="s">
        <v>686</v>
      </c>
      <c r="I67" t="s">
        <v>1496</v>
      </c>
      <c r="J67" t="s">
        <v>1583</v>
      </c>
      <c r="M67" t="s">
        <v>1626</v>
      </c>
      <c r="N67" t="s">
        <v>1440</v>
      </c>
      <c r="O67" t="s">
        <v>139</v>
      </c>
      <c r="P67" t="s">
        <v>134</v>
      </c>
      <c r="S67" t="s">
        <v>1573</v>
      </c>
      <c r="T67">
        <f>1.17/0.88</f>
        <v>1.3295454545454544</v>
      </c>
      <c r="Y67">
        <v>331</v>
      </c>
      <c r="Z67">
        <v>0</v>
      </c>
      <c r="AC67" t="s">
        <v>1627</v>
      </c>
      <c r="AD67" t="s">
        <v>1616</v>
      </c>
    </row>
    <row r="68" spans="1:30" x14ac:dyDescent="0.2">
      <c r="A68">
        <v>7</v>
      </c>
      <c r="B68">
        <v>1</v>
      </c>
      <c r="C68" t="s">
        <v>1624</v>
      </c>
      <c r="D68" t="s">
        <v>1625</v>
      </c>
      <c r="G68" t="s">
        <v>1446</v>
      </c>
      <c r="H68" t="s">
        <v>686</v>
      </c>
      <c r="I68" t="s">
        <v>1496</v>
      </c>
      <c r="J68" t="s">
        <v>1583</v>
      </c>
      <c r="M68" t="s">
        <v>1626</v>
      </c>
      <c r="N68" t="s">
        <v>1440</v>
      </c>
      <c r="O68" t="s">
        <v>139</v>
      </c>
      <c r="P68" t="s">
        <v>135</v>
      </c>
      <c r="S68" t="s">
        <v>1573</v>
      </c>
      <c r="T68">
        <f>1/0.88</f>
        <v>1.1363636363636365</v>
      </c>
      <c r="Y68">
        <v>331</v>
      </c>
      <c r="Z68">
        <v>0</v>
      </c>
      <c r="AC68" t="s">
        <v>1628</v>
      </c>
      <c r="AD68" t="s">
        <v>1616</v>
      </c>
    </row>
    <row r="69" spans="1:30" x14ac:dyDescent="0.2">
      <c r="A69">
        <v>7</v>
      </c>
      <c r="B69">
        <v>1</v>
      </c>
      <c r="C69" t="s">
        <v>1624</v>
      </c>
      <c r="D69" t="s">
        <v>1625</v>
      </c>
      <c r="G69" t="s">
        <v>1446</v>
      </c>
      <c r="H69" t="s">
        <v>686</v>
      </c>
      <c r="I69" t="s">
        <v>1496</v>
      </c>
      <c r="J69" t="s">
        <v>1583</v>
      </c>
      <c r="M69" t="s">
        <v>1626</v>
      </c>
      <c r="N69" t="s">
        <v>1440</v>
      </c>
      <c r="O69" t="s">
        <v>139</v>
      </c>
      <c r="P69" t="s">
        <v>134</v>
      </c>
      <c r="S69" t="s">
        <v>1574</v>
      </c>
      <c r="T69" s="13">
        <v>3.48E-3</v>
      </c>
      <c r="Y69">
        <v>425</v>
      </c>
      <c r="Z69">
        <v>0</v>
      </c>
      <c r="AD69" t="s">
        <v>1616</v>
      </c>
    </row>
    <row r="70" spans="1:30" x14ac:dyDescent="0.2">
      <c r="A70">
        <v>7</v>
      </c>
      <c r="B70">
        <v>1</v>
      </c>
      <c r="C70" t="s">
        <v>1624</v>
      </c>
      <c r="D70" t="s">
        <v>1625</v>
      </c>
      <c r="G70" t="s">
        <v>1446</v>
      </c>
      <c r="H70" t="s">
        <v>686</v>
      </c>
      <c r="I70" t="s">
        <v>1496</v>
      </c>
      <c r="J70" t="s">
        <v>1583</v>
      </c>
      <c r="M70" t="s">
        <v>1626</v>
      </c>
      <c r="N70" t="s">
        <v>1440</v>
      </c>
      <c r="O70" t="s">
        <v>139</v>
      </c>
      <c r="P70" t="s">
        <v>135</v>
      </c>
      <c r="S70" t="s">
        <v>1574</v>
      </c>
      <c r="T70">
        <v>3</v>
      </c>
      <c r="Y70">
        <v>425</v>
      </c>
      <c r="Z70">
        <v>0</v>
      </c>
      <c r="AD70" t="s">
        <v>1616</v>
      </c>
    </row>
    <row r="71" spans="1:30" x14ac:dyDescent="0.2">
      <c r="A71">
        <v>7</v>
      </c>
      <c r="B71">
        <v>1</v>
      </c>
      <c r="C71" t="s">
        <v>1624</v>
      </c>
      <c r="D71" t="s">
        <v>1625</v>
      </c>
      <c r="G71" t="s">
        <v>1446</v>
      </c>
      <c r="H71" t="s">
        <v>686</v>
      </c>
      <c r="I71" t="s">
        <v>1496</v>
      </c>
      <c r="J71" t="s">
        <v>1583</v>
      </c>
      <c r="M71" t="s">
        <v>1626</v>
      </c>
      <c r="N71" t="s">
        <v>1439</v>
      </c>
      <c r="O71" t="s">
        <v>29</v>
      </c>
      <c r="P71" t="s">
        <v>47</v>
      </c>
      <c r="Q71" t="s">
        <v>88</v>
      </c>
      <c r="R71" t="s">
        <v>101</v>
      </c>
      <c r="T71">
        <v>8</v>
      </c>
      <c r="U71" t="s">
        <v>78</v>
      </c>
      <c r="V71">
        <v>1</v>
      </c>
      <c r="W71" t="s">
        <v>80</v>
      </c>
      <c r="X71">
        <v>19</v>
      </c>
      <c r="Z71">
        <v>0</v>
      </c>
      <c r="AD71" t="s">
        <v>1616</v>
      </c>
    </row>
    <row r="72" spans="1:30" x14ac:dyDescent="0.2">
      <c r="A72">
        <v>7</v>
      </c>
      <c r="B72">
        <v>1</v>
      </c>
      <c r="C72" t="s">
        <v>1624</v>
      </c>
      <c r="D72" t="s">
        <v>1625</v>
      </c>
      <c r="G72" t="s">
        <v>1446</v>
      </c>
      <c r="H72" t="s">
        <v>686</v>
      </c>
      <c r="I72" t="s">
        <v>1496</v>
      </c>
      <c r="J72" t="s">
        <v>1583</v>
      </c>
      <c r="M72" t="s">
        <v>1626</v>
      </c>
      <c r="N72" t="s">
        <v>1439</v>
      </c>
      <c r="O72" t="s">
        <v>29</v>
      </c>
      <c r="P72" t="s">
        <v>52</v>
      </c>
      <c r="Q72" t="s">
        <v>81</v>
      </c>
      <c r="R72" t="s">
        <v>101</v>
      </c>
      <c r="T72">
        <v>0.5</v>
      </c>
      <c r="Z72">
        <v>0</v>
      </c>
      <c r="AC72" s="12" t="s">
        <v>1629</v>
      </c>
      <c r="AD72" t="s">
        <v>1616</v>
      </c>
    </row>
    <row r="73" spans="1:30" x14ac:dyDescent="0.2">
      <c r="A73">
        <v>7</v>
      </c>
      <c r="B73">
        <v>1</v>
      </c>
      <c r="C73" t="s">
        <v>1624</v>
      </c>
      <c r="D73" t="s">
        <v>1625</v>
      </c>
      <c r="G73" t="s">
        <v>1446</v>
      </c>
      <c r="H73" t="s">
        <v>686</v>
      </c>
      <c r="I73" t="s">
        <v>1496</v>
      </c>
      <c r="J73" t="s">
        <v>1583</v>
      </c>
      <c r="M73" t="s">
        <v>1626</v>
      </c>
      <c r="N73" t="s">
        <v>1439</v>
      </c>
      <c r="O73" t="s">
        <v>29</v>
      </c>
      <c r="P73" t="s">
        <v>51</v>
      </c>
      <c r="Q73" t="s">
        <v>87</v>
      </c>
      <c r="R73" t="s">
        <v>101</v>
      </c>
      <c r="T73">
        <v>6</v>
      </c>
      <c r="U73" t="s">
        <v>78</v>
      </c>
      <c r="Z73">
        <v>0</v>
      </c>
      <c r="AD73" t="s">
        <v>1616</v>
      </c>
    </row>
    <row r="74" spans="1:30" x14ac:dyDescent="0.2">
      <c r="A74">
        <v>7</v>
      </c>
      <c r="B74">
        <v>1</v>
      </c>
      <c r="C74" t="s">
        <v>1624</v>
      </c>
      <c r="D74" t="s">
        <v>1625</v>
      </c>
      <c r="G74" t="s">
        <v>1446</v>
      </c>
      <c r="H74" t="s">
        <v>686</v>
      </c>
      <c r="I74" t="s">
        <v>1496</v>
      </c>
      <c r="J74" t="s">
        <v>1583</v>
      </c>
      <c r="M74" t="s">
        <v>1626</v>
      </c>
      <c r="N74" t="s">
        <v>1439</v>
      </c>
      <c r="O74" t="s">
        <v>29</v>
      </c>
      <c r="P74" t="s">
        <v>58</v>
      </c>
      <c r="Q74" t="s">
        <v>89</v>
      </c>
      <c r="T74" t="s">
        <v>89</v>
      </c>
      <c r="Z74">
        <v>0</v>
      </c>
      <c r="AD74" t="s">
        <v>1616</v>
      </c>
    </row>
    <row r="75" spans="1:30" x14ac:dyDescent="0.2">
      <c r="A75">
        <v>7</v>
      </c>
      <c r="B75">
        <v>1</v>
      </c>
      <c r="C75" t="s">
        <v>1624</v>
      </c>
      <c r="D75" t="s">
        <v>1625</v>
      </c>
      <c r="G75" t="s">
        <v>1446</v>
      </c>
      <c r="H75" t="s">
        <v>686</v>
      </c>
      <c r="I75" t="s">
        <v>1496</v>
      </c>
      <c r="J75" t="s">
        <v>1583</v>
      </c>
      <c r="M75" t="s">
        <v>1626</v>
      </c>
      <c r="N75" t="s">
        <v>1439</v>
      </c>
      <c r="O75" t="s">
        <v>29</v>
      </c>
      <c r="P75" t="s">
        <v>1576</v>
      </c>
      <c r="Q75" t="s">
        <v>87</v>
      </c>
      <c r="R75" t="s">
        <v>101</v>
      </c>
      <c r="T75" t="s">
        <v>1589</v>
      </c>
      <c r="U75" t="s">
        <v>76</v>
      </c>
      <c r="W75" t="s">
        <v>80</v>
      </c>
      <c r="X75" t="s">
        <v>1592</v>
      </c>
      <c r="Z75">
        <v>0</v>
      </c>
      <c r="AC75" t="s">
        <v>1631</v>
      </c>
      <c r="AD75" t="s">
        <v>1616</v>
      </c>
    </row>
    <row r="76" spans="1:30" x14ac:dyDescent="0.2">
      <c r="A76">
        <v>7</v>
      </c>
      <c r="B76">
        <v>1</v>
      </c>
      <c r="C76" t="s">
        <v>1624</v>
      </c>
      <c r="D76" t="s">
        <v>1625</v>
      </c>
      <c r="G76" t="s">
        <v>1446</v>
      </c>
      <c r="H76" t="s">
        <v>686</v>
      </c>
      <c r="I76" t="s">
        <v>1496</v>
      </c>
      <c r="J76" t="s">
        <v>1583</v>
      </c>
      <c r="M76" t="s">
        <v>1626</v>
      </c>
      <c r="N76" t="s">
        <v>1439</v>
      </c>
      <c r="O76" t="s">
        <v>29</v>
      </c>
      <c r="P76" t="s">
        <v>1576</v>
      </c>
      <c r="Q76" t="s">
        <v>87</v>
      </c>
      <c r="R76" t="s">
        <v>101</v>
      </c>
      <c r="T76" t="s">
        <v>1613</v>
      </c>
      <c r="Z76">
        <v>0</v>
      </c>
      <c r="AC76" t="s">
        <v>1631</v>
      </c>
      <c r="AD76" t="s">
        <v>1616</v>
      </c>
    </row>
    <row r="77" spans="1:30" x14ac:dyDescent="0.2">
      <c r="A77">
        <v>7</v>
      </c>
      <c r="B77">
        <v>1</v>
      </c>
      <c r="C77" t="s">
        <v>1624</v>
      </c>
      <c r="D77" t="s">
        <v>1625</v>
      </c>
      <c r="G77" t="s">
        <v>1446</v>
      </c>
      <c r="H77" t="s">
        <v>686</v>
      </c>
      <c r="I77" t="s">
        <v>1496</v>
      </c>
      <c r="J77" t="s">
        <v>1583</v>
      </c>
      <c r="M77" t="s">
        <v>1626</v>
      </c>
      <c r="N77" t="s">
        <v>1439</v>
      </c>
      <c r="O77" t="s">
        <v>29</v>
      </c>
      <c r="P77" t="s">
        <v>1577</v>
      </c>
      <c r="Q77" t="s">
        <v>87</v>
      </c>
      <c r="R77" t="s">
        <v>101</v>
      </c>
      <c r="T77" t="s">
        <v>1589</v>
      </c>
      <c r="Z77">
        <v>0</v>
      </c>
      <c r="AC77" t="s">
        <v>1633</v>
      </c>
      <c r="AD77" t="s">
        <v>1616</v>
      </c>
    </row>
    <row r="78" spans="1:30" x14ac:dyDescent="0.2">
      <c r="A78">
        <v>7</v>
      </c>
      <c r="B78">
        <v>1</v>
      </c>
      <c r="C78" t="s">
        <v>1624</v>
      </c>
      <c r="D78" t="s">
        <v>1625</v>
      </c>
      <c r="G78" t="s">
        <v>1446</v>
      </c>
      <c r="H78" t="s">
        <v>686</v>
      </c>
      <c r="I78" t="s">
        <v>1496</v>
      </c>
      <c r="J78" t="s">
        <v>1583</v>
      </c>
      <c r="M78" t="s">
        <v>1626</v>
      </c>
      <c r="N78" t="s">
        <v>1439</v>
      </c>
      <c r="O78" t="s">
        <v>29</v>
      </c>
      <c r="P78" t="s">
        <v>1577</v>
      </c>
      <c r="Q78" t="s">
        <v>87</v>
      </c>
      <c r="R78" t="s">
        <v>101</v>
      </c>
      <c r="T78" t="s">
        <v>1613</v>
      </c>
      <c r="Z78">
        <v>0</v>
      </c>
      <c r="AC78" t="s">
        <v>1633</v>
      </c>
      <c r="AD78" t="s">
        <v>1616</v>
      </c>
    </row>
    <row r="79" spans="1:30" x14ac:dyDescent="0.2">
      <c r="A79">
        <v>7</v>
      </c>
      <c r="B79">
        <v>1</v>
      </c>
      <c r="C79" t="s">
        <v>1624</v>
      </c>
      <c r="D79" t="s">
        <v>1625</v>
      </c>
      <c r="G79" t="s">
        <v>1446</v>
      </c>
      <c r="H79" t="s">
        <v>686</v>
      </c>
      <c r="I79" t="s">
        <v>1496</v>
      </c>
      <c r="J79" t="s">
        <v>1583</v>
      </c>
      <c r="M79" t="s">
        <v>1626</v>
      </c>
      <c r="N79" t="s">
        <v>1439</v>
      </c>
      <c r="O79" t="s">
        <v>27</v>
      </c>
      <c r="P79" t="s">
        <v>36</v>
      </c>
      <c r="Q79" t="s">
        <v>1423</v>
      </c>
      <c r="R79" t="s">
        <v>96</v>
      </c>
      <c r="T79">
        <v>30</v>
      </c>
      <c r="U79" t="s">
        <v>1614</v>
      </c>
      <c r="V79">
        <v>27</v>
      </c>
      <c r="W79" t="s">
        <v>80</v>
      </c>
      <c r="X79">
        <v>34</v>
      </c>
      <c r="Z79">
        <v>0</v>
      </c>
      <c r="AC79" t="s">
        <v>1632</v>
      </c>
      <c r="AD79" t="s">
        <v>1616</v>
      </c>
    </row>
    <row r="80" spans="1:30" x14ac:dyDescent="0.2">
      <c r="A80">
        <v>8</v>
      </c>
      <c r="B80">
        <v>1</v>
      </c>
      <c r="C80" t="s">
        <v>1634</v>
      </c>
      <c r="D80" t="s">
        <v>1635</v>
      </c>
      <c r="G80" t="s">
        <v>1446</v>
      </c>
      <c r="H80" t="s">
        <v>686</v>
      </c>
      <c r="I80" t="s">
        <v>1494</v>
      </c>
      <c r="J80" t="s">
        <v>1637</v>
      </c>
      <c r="M80" t="s">
        <v>1636</v>
      </c>
      <c r="N80" t="s">
        <v>1439</v>
      </c>
      <c r="O80" t="s">
        <v>27</v>
      </c>
      <c r="P80" t="s">
        <v>34</v>
      </c>
      <c r="Q80" t="s">
        <v>1423</v>
      </c>
      <c r="R80" t="s">
        <v>92</v>
      </c>
      <c r="T80">
        <v>1130</v>
      </c>
      <c r="U80" t="s">
        <v>77</v>
      </c>
      <c r="Y80">
        <v>139</v>
      </c>
      <c r="Z80">
        <v>0</v>
      </c>
      <c r="AD80" t="s">
        <v>1616</v>
      </c>
    </row>
    <row r="81" spans="1:30" x14ac:dyDescent="0.2">
      <c r="A81">
        <v>8</v>
      </c>
      <c r="B81">
        <v>1</v>
      </c>
      <c r="C81" t="s">
        <v>1634</v>
      </c>
      <c r="D81" t="s">
        <v>1635</v>
      </c>
      <c r="G81" t="s">
        <v>1446</v>
      </c>
      <c r="H81" t="s">
        <v>686</v>
      </c>
      <c r="I81" t="s">
        <v>1494</v>
      </c>
      <c r="J81" t="s">
        <v>1637</v>
      </c>
      <c r="M81" t="s">
        <v>1636</v>
      </c>
      <c r="N81" t="s">
        <v>1438</v>
      </c>
      <c r="O81" t="s">
        <v>27</v>
      </c>
      <c r="P81" t="s">
        <v>34</v>
      </c>
      <c r="Q81" t="s">
        <v>1423</v>
      </c>
      <c r="R81" t="s">
        <v>92</v>
      </c>
      <c r="T81">
        <v>1072</v>
      </c>
      <c r="U81" t="s">
        <v>77</v>
      </c>
      <c r="Y81">
        <v>108</v>
      </c>
      <c r="Z81">
        <v>0</v>
      </c>
      <c r="AD81" t="s">
        <v>1616</v>
      </c>
    </row>
    <row r="82" spans="1:30" x14ac:dyDescent="0.2">
      <c r="A82">
        <v>8</v>
      </c>
      <c r="B82">
        <v>1</v>
      </c>
      <c r="C82" t="s">
        <v>1634</v>
      </c>
      <c r="D82" t="s">
        <v>1635</v>
      </c>
      <c r="G82" t="s">
        <v>1446</v>
      </c>
      <c r="H82" t="s">
        <v>686</v>
      </c>
      <c r="I82" t="s">
        <v>1494</v>
      </c>
      <c r="J82" t="s">
        <v>1637</v>
      </c>
      <c r="M82" t="s">
        <v>1636</v>
      </c>
      <c r="N82" t="s">
        <v>1439</v>
      </c>
      <c r="O82" t="s">
        <v>27</v>
      </c>
      <c r="P82" t="s">
        <v>1570</v>
      </c>
      <c r="Q82" t="s">
        <v>1423</v>
      </c>
      <c r="R82" t="s">
        <v>1435</v>
      </c>
      <c r="S82" t="s">
        <v>107</v>
      </c>
      <c r="T82">
        <v>75.94</v>
      </c>
      <c r="U82" t="s">
        <v>78</v>
      </c>
      <c r="V82">
        <v>72.180000000000007</v>
      </c>
      <c r="W82" t="s">
        <v>1580</v>
      </c>
      <c r="X82">
        <v>79</v>
      </c>
      <c r="Y82">
        <v>93</v>
      </c>
      <c r="Z82">
        <v>0</v>
      </c>
      <c r="AD82" t="s">
        <v>1616</v>
      </c>
    </row>
    <row r="83" spans="1:30" x14ac:dyDescent="0.2">
      <c r="A83">
        <v>8</v>
      </c>
      <c r="B83">
        <v>1</v>
      </c>
      <c r="C83" t="s">
        <v>1634</v>
      </c>
      <c r="D83" t="s">
        <v>1635</v>
      </c>
      <c r="G83" t="s">
        <v>1446</v>
      </c>
      <c r="H83" t="s">
        <v>686</v>
      </c>
      <c r="I83" t="s">
        <v>1494</v>
      </c>
      <c r="J83" t="s">
        <v>1637</v>
      </c>
      <c r="M83" t="s">
        <v>1636</v>
      </c>
      <c r="N83" t="s">
        <v>1439</v>
      </c>
      <c r="O83" t="s">
        <v>27</v>
      </c>
      <c r="P83" t="s">
        <v>32</v>
      </c>
      <c r="Q83" t="s">
        <v>1423</v>
      </c>
      <c r="R83" t="s">
        <v>1435</v>
      </c>
      <c r="S83" t="s">
        <v>107</v>
      </c>
      <c r="T83">
        <v>82.9</v>
      </c>
      <c r="U83" t="s">
        <v>78</v>
      </c>
      <c r="V83">
        <v>74.33</v>
      </c>
      <c r="W83" t="s">
        <v>1580</v>
      </c>
      <c r="X83">
        <v>85.88</v>
      </c>
      <c r="Y83">
        <v>93</v>
      </c>
      <c r="Z83">
        <v>0</v>
      </c>
      <c r="AD83" t="s">
        <v>1616</v>
      </c>
    </row>
    <row r="84" spans="1:30" x14ac:dyDescent="0.2">
      <c r="A84">
        <v>8</v>
      </c>
      <c r="B84">
        <v>1</v>
      </c>
      <c r="C84" t="s">
        <v>1634</v>
      </c>
      <c r="D84" t="s">
        <v>1635</v>
      </c>
      <c r="G84" t="s">
        <v>1446</v>
      </c>
      <c r="H84" t="s">
        <v>686</v>
      </c>
      <c r="I84" t="s">
        <v>1494</v>
      </c>
      <c r="J84" t="s">
        <v>1637</v>
      </c>
      <c r="M84" t="s">
        <v>1636</v>
      </c>
      <c r="N84" t="s">
        <v>1438</v>
      </c>
      <c r="O84" t="s">
        <v>27</v>
      </c>
      <c r="P84" t="s">
        <v>1570</v>
      </c>
      <c r="Q84" t="s">
        <v>1423</v>
      </c>
      <c r="R84" t="s">
        <v>1435</v>
      </c>
      <c r="S84" t="s">
        <v>107</v>
      </c>
      <c r="T84">
        <v>75.63</v>
      </c>
      <c r="U84" t="s">
        <v>78</v>
      </c>
      <c r="V84">
        <v>73.94</v>
      </c>
      <c r="W84" t="s">
        <v>1580</v>
      </c>
      <c r="X84">
        <v>78.040000000000006</v>
      </c>
      <c r="Y84">
        <v>83</v>
      </c>
      <c r="Z84">
        <v>0</v>
      </c>
      <c r="AD84" t="s">
        <v>1616</v>
      </c>
    </row>
    <row r="85" spans="1:30" x14ac:dyDescent="0.2">
      <c r="A85">
        <v>8</v>
      </c>
      <c r="B85">
        <v>1</v>
      </c>
      <c r="C85" t="s">
        <v>1634</v>
      </c>
      <c r="D85" t="s">
        <v>1635</v>
      </c>
      <c r="G85" t="s">
        <v>1446</v>
      </c>
      <c r="H85" t="s">
        <v>686</v>
      </c>
      <c r="I85" t="s">
        <v>1494</v>
      </c>
      <c r="J85" t="s">
        <v>1637</v>
      </c>
      <c r="M85" t="s">
        <v>1636</v>
      </c>
      <c r="N85" t="s">
        <v>1438</v>
      </c>
      <c r="O85" t="s">
        <v>27</v>
      </c>
      <c r="P85" t="s">
        <v>32</v>
      </c>
      <c r="Q85" t="s">
        <v>1423</v>
      </c>
      <c r="R85" t="s">
        <v>1435</v>
      </c>
      <c r="S85" t="s">
        <v>107</v>
      </c>
      <c r="T85">
        <v>79.22</v>
      </c>
      <c r="U85" t="s">
        <v>78</v>
      </c>
      <c r="V85">
        <v>73.98</v>
      </c>
      <c r="W85" t="s">
        <v>1580</v>
      </c>
      <c r="X85">
        <v>81.53</v>
      </c>
      <c r="Y85">
        <v>83</v>
      </c>
      <c r="Z85">
        <v>0</v>
      </c>
      <c r="AD85" t="s">
        <v>1616</v>
      </c>
    </row>
    <row r="86" spans="1:30" x14ac:dyDescent="0.2">
      <c r="A86">
        <v>8</v>
      </c>
      <c r="B86">
        <v>1</v>
      </c>
      <c r="C86" t="s">
        <v>1634</v>
      </c>
      <c r="D86" t="s">
        <v>1635</v>
      </c>
      <c r="G86" t="s">
        <v>1446</v>
      </c>
      <c r="H86" t="s">
        <v>686</v>
      </c>
      <c r="I86" t="s">
        <v>1494</v>
      </c>
      <c r="J86" t="s">
        <v>1637</v>
      </c>
      <c r="M86" t="s">
        <v>1636</v>
      </c>
      <c r="N86" t="s">
        <v>1439</v>
      </c>
      <c r="O86" t="s">
        <v>29</v>
      </c>
      <c r="P86" t="s">
        <v>47</v>
      </c>
      <c r="Q86" t="s">
        <v>88</v>
      </c>
      <c r="R86" t="s">
        <v>101</v>
      </c>
      <c r="T86">
        <v>8.1</v>
      </c>
      <c r="U86" t="s">
        <v>78</v>
      </c>
      <c r="V86">
        <v>2.6</v>
      </c>
      <c r="W86" t="s">
        <v>121</v>
      </c>
      <c r="Y86">
        <v>17</v>
      </c>
      <c r="Z86">
        <v>0</v>
      </c>
      <c r="AD86" t="s">
        <v>1616</v>
      </c>
    </row>
    <row r="87" spans="1:30" x14ac:dyDescent="0.2">
      <c r="A87">
        <v>8</v>
      </c>
      <c r="B87">
        <v>1</v>
      </c>
      <c r="C87" t="s">
        <v>1634</v>
      </c>
      <c r="D87" t="s">
        <v>1635</v>
      </c>
      <c r="G87" t="s">
        <v>1446</v>
      </c>
      <c r="H87" t="s">
        <v>686</v>
      </c>
      <c r="I87" t="s">
        <v>1494</v>
      </c>
      <c r="J87" t="s">
        <v>1637</v>
      </c>
      <c r="M87" t="s">
        <v>1636</v>
      </c>
      <c r="N87" t="s">
        <v>1439</v>
      </c>
      <c r="O87" t="s">
        <v>29</v>
      </c>
      <c r="P87" t="s">
        <v>47</v>
      </c>
      <c r="Q87" t="s">
        <v>88</v>
      </c>
      <c r="R87" t="s">
        <v>101</v>
      </c>
      <c r="T87">
        <v>4</v>
      </c>
      <c r="U87" t="s">
        <v>76</v>
      </c>
      <c r="W87" t="s">
        <v>80</v>
      </c>
      <c r="X87">
        <v>12</v>
      </c>
      <c r="Y87">
        <v>17</v>
      </c>
      <c r="Z87">
        <v>0</v>
      </c>
      <c r="AD87" t="s">
        <v>1616</v>
      </c>
    </row>
    <row r="88" spans="1:30" x14ac:dyDescent="0.2">
      <c r="A88">
        <v>8</v>
      </c>
      <c r="B88">
        <v>1</v>
      </c>
      <c r="C88" t="s">
        <v>1634</v>
      </c>
      <c r="D88" t="s">
        <v>1635</v>
      </c>
      <c r="G88" t="s">
        <v>1446</v>
      </c>
      <c r="H88" t="s">
        <v>686</v>
      </c>
      <c r="I88" t="s">
        <v>1494</v>
      </c>
      <c r="J88" t="s">
        <v>1637</v>
      </c>
      <c r="M88" t="s">
        <v>1636</v>
      </c>
      <c r="N88" t="s">
        <v>1439</v>
      </c>
      <c r="O88" t="s">
        <v>29</v>
      </c>
      <c r="P88" t="s">
        <v>52</v>
      </c>
      <c r="Q88" t="s">
        <v>81</v>
      </c>
      <c r="R88" t="s">
        <v>101</v>
      </c>
      <c r="T88">
        <v>1</v>
      </c>
      <c r="Y88">
        <v>25</v>
      </c>
      <c r="Z88">
        <v>0</v>
      </c>
      <c r="AD88" t="s">
        <v>1616</v>
      </c>
    </row>
    <row r="89" spans="1:30" x14ac:dyDescent="0.2">
      <c r="A89">
        <v>8</v>
      </c>
      <c r="B89">
        <v>1</v>
      </c>
      <c r="C89" t="s">
        <v>1634</v>
      </c>
      <c r="D89" t="s">
        <v>1635</v>
      </c>
      <c r="G89" t="s">
        <v>1446</v>
      </c>
      <c r="H89" t="s">
        <v>686</v>
      </c>
      <c r="I89" t="s">
        <v>1494</v>
      </c>
      <c r="J89" t="s">
        <v>1637</v>
      </c>
      <c r="M89" t="s">
        <v>1636</v>
      </c>
      <c r="N89" t="s">
        <v>1439</v>
      </c>
      <c r="O89" t="s">
        <v>29</v>
      </c>
      <c r="P89" t="s">
        <v>53</v>
      </c>
      <c r="Q89" t="s">
        <v>84</v>
      </c>
      <c r="R89" t="s">
        <v>101</v>
      </c>
      <c r="T89">
        <v>10</v>
      </c>
      <c r="U89" t="s">
        <v>77</v>
      </c>
      <c r="Y89">
        <v>25</v>
      </c>
      <c r="Z89">
        <v>0</v>
      </c>
      <c r="AD89" t="s">
        <v>1616</v>
      </c>
    </row>
    <row r="90" spans="1:30" x14ac:dyDescent="0.2">
      <c r="A90">
        <v>8</v>
      </c>
      <c r="B90">
        <v>1</v>
      </c>
      <c r="C90" t="s">
        <v>1634</v>
      </c>
      <c r="D90" t="s">
        <v>1635</v>
      </c>
      <c r="G90" t="s">
        <v>1446</v>
      </c>
      <c r="H90" t="s">
        <v>686</v>
      </c>
      <c r="I90" t="s">
        <v>1494</v>
      </c>
      <c r="J90" t="s">
        <v>1637</v>
      </c>
      <c r="M90" t="s">
        <v>1636</v>
      </c>
      <c r="N90" t="s">
        <v>1439</v>
      </c>
      <c r="O90" t="s">
        <v>29</v>
      </c>
      <c r="P90" t="s">
        <v>58</v>
      </c>
      <c r="Q90" t="s">
        <v>89</v>
      </c>
      <c r="T90" t="s">
        <v>89</v>
      </c>
    </row>
    <row r="91" spans="1:30" x14ac:dyDescent="0.2">
      <c r="A91">
        <v>8</v>
      </c>
      <c r="B91">
        <v>1</v>
      </c>
      <c r="C91" t="s">
        <v>1634</v>
      </c>
      <c r="D91" t="s">
        <v>1635</v>
      </c>
      <c r="G91" t="s">
        <v>1446</v>
      </c>
      <c r="H91" t="s">
        <v>686</v>
      </c>
      <c r="I91" t="s">
        <v>1494</v>
      </c>
      <c r="J91" t="s">
        <v>1637</v>
      </c>
      <c r="M91" t="s">
        <v>1636</v>
      </c>
      <c r="N91" t="s">
        <v>1440</v>
      </c>
      <c r="O91" t="s">
        <v>139</v>
      </c>
      <c r="P91" t="s">
        <v>134</v>
      </c>
      <c r="S91" t="s">
        <v>1573</v>
      </c>
      <c r="T91">
        <v>2.59</v>
      </c>
      <c r="Y91">
        <v>226</v>
      </c>
      <c r="Z91">
        <v>0</v>
      </c>
      <c r="AC91" t="s">
        <v>1627</v>
      </c>
      <c r="AD91" t="s">
        <v>1616</v>
      </c>
    </row>
    <row r="92" spans="1:30" x14ac:dyDescent="0.2">
      <c r="A92">
        <v>8</v>
      </c>
      <c r="B92">
        <v>1</v>
      </c>
      <c r="C92" t="s">
        <v>1634</v>
      </c>
      <c r="D92" t="s">
        <v>1635</v>
      </c>
      <c r="G92" t="s">
        <v>1446</v>
      </c>
      <c r="H92" t="s">
        <v>686</v>
      </c>
      <c r="I92" t="s">
        <v>1494</v>
      </c>
      <c r="J92" t="s">
        <v>1637</v>
      </c>
      <c r="M92" t="s">
        <v>1636</v>
      </c>
      <c r="N92" t="s">
        <v>1440</v>
      </c>
      <c r="O92" t="s">
        <v>139</v>
      </c>
      <c r="P92" t="s">
        <v>135</v>
      </c>
      <c r="S92" t="s">
        <v>1573</v>
      </c>
      <c r="T92">
        <v>1.1319999999999999</v>
      </c>
      <c r="Y92">
        <v>226</v>
      </c>
      <c r="Z92">
        <v>0</v>
      </c>
      <c r="AC92" t="s">
        <v>1628</v>
      </c>
      <c r="AD92" t="s">
        <v>1616</v>
      </c>
    </row>
    <row r="93" spans="1:30" x14ac:dyDescent="0.2">
      <c r="A93">
        <v>8</v>
      </c>
      <c r="B93">
        <v>1</v>
      </c>
      <c r="C93" t="s">
        <v>1634</v>
      </c>
      <c r="D93" t="s">
        <v>1635</v>
      </c>
      <c r="G93" t="s">
        <v>1446</v>
      </c>
      <c r="H93" t="s">
        <v>686</v>
      </c>
      <c r="I93" t="s">
        <v>1494</v>
      </c>
      <c r="J93" t="s">
        <v>1637</v>
      </c>
      <c r="M93" t="s">
        <v>1636</v>
      </c>
      <c r="N93" t="s">
        <v>1440</v>
      </c>
      <c r="O93" t="s">
        <v>139</v>
      </c>
      <c r="P93" t="s">
        <v>134</v>
      </c>
      <c r="S93" t="s">
        <v>1574</v>
      </c>
      <c r="T93" s="13">
        <v>3.5199999999999998E-9</v>
      </c>
      <c r="Y93">
        <v>169</v>
      </c>
      <c r="Z93">
        <v>0</v>
      </c>
      <c r="AD93" t="s">
        <v>1616</v>
      </c>
    </row>
    <row r="94" spans="1:30" x14ac:dyDescent="0.2">
      <c r="A94">
        <v>8</v>
      </c>
      <c r="B94">
        <v>1</v>
      </c>
      <c r="C94" t="s">
        <v>1634</v>
      </c>
      <c r="D94" t="s">
        <v>1635</v>
      </c>
      <c r="G94" t="s">
        <v>1446</v>
      </c>
      <c r="H94" t="s">
        <v>686</v>
      </c>
      <c r="I94" t="s">
        <v>1494</v>
      </c>
      <c r="J94" t="s">
        <v>1637</v>
      </c>
      <c r="M94" t="s">
        <v>1636</v>
      </c>
      <c r="N94" t="s">
        <v>1440</v>
      </c>
      <c r="O94" t="s">
        <v>139</v>
      </c>
      <c r="P94" t="s">
        <v>135</v>
      </c>
      <c r="S94" t="s">
        <v>1574</v>
      </c>
      <c r="T94">
        <v>3.008</v>
      </c>
      <c r="Y94">
        <v>169</v>
      </c>
      <c r="Z94">
        <v>0</v>
      </c>
      <c r="AD94" t="s">
        <v>1616</v>
      </c>
    </row>
    <row r="95" spans="1:30" x14ac:dyDescent="0.2">
      <c r="A95">
        <v>8</v>
      </c>
      <c r="B95">
        <v>1</v>
      </c>
      <c r="C95" t="s">
        <v>1634</v>
      </c>
      <c r="D95" t="s">
        <v>1635</v>
      </c>
      <c r="G95" t="s">
        <v>1446</v>
      </c>
      <c r="H95" t="s">
        <v>686</v>
      </c>
      <c r="I95" t="s">
        <v>1494</v>
      </c>
      <c r="J95" t="s">
        <v>1637</v>
      </c>
      <c r="M95" t="s">
        <v>1636</v>
      </c>
      <c r="N95" t="s">
        <v>1440</v>
      </c>
      <c r="O95" t="s">
        <v>139</v>
      </c>
      <c r="P95" t="s">
        <v>134</v>
      </c>
      <c r="S95" t="s">
        <v>1574</v>
      </c>
      <c r="T95" s="13">
        <v>1.51E-9</v>
      </c>
      <c r="Y95">
        <v>89</v>
      </c>
      <c r="Z95">
        <v>0</v>
      </c>
      <c r="AD95" t="s">
        <v>1616</v>
      </c>
    </row>
    <row r="96" spans="1:30" x14ac:dyDescent="0.2">
      <c r="A96">
        <v>8</v>
      </c>
      <c r="B96">
        <v>1</v>
      </c>
      <c r="C96" t="s">
        <v>1634</v>
      </c>
      <c r="D96" t="s">
        <v>1635</v>
      </c>
      <c r="G96" t="s">
        <v>1446</v>
      </c>
      <c r="H96" t="s">
        <v>686</v>
      </c>
      <c r="I96" t="s">
        <v>1494</v>
      </c>
      <c r="J96" t="s">
        <v>1637</v>
      </c>
      <c r="M96" t="s">
        <v>1636</v>
      </c>
      <c r="N96" t="s">
        <v>1439</v>
      </c>
      <c r="O96" t="s">
        <v>139</v>
      </c>
      <c r="P96" t="s">
        <v>135</v>
      </c>
      <c r="S96" t="s">
        <v>1574</v>
      </c>
      <c r="T96">
        <v>3.14</v>
      </c>
      <c r="Y96">
        <v>89</v>
      </c>
      <c r="Z96">
        <v>0</v>
      </c>
      <c r="AD96" t="s">
        <v>1616</v>
      </c>
    </row>
    <row r="97" spans="1:30" x14ac:dyDescent="0.2">
      <c r="A97">
        <v>8</v>
      </c>
      <c r="B97">
        <v>1</v>
      </c>
      <c r="C97" t="s">
        <v>1634</v>
      </c>
      <c r="D97" t="s">
        <v>1635</v>
      </c>
      <c r="G97" t="s">
        <v>1446</v>
      </c>
      <c r="H97" t="s">
        <v>686</v>
      </c>
      <c r="I97" t="s">
        <v>1494</v>
      </c>
      <c r="J97" t="s">
        <v>1637</v>
      </c>
      <c r="M97" t="s">
        <v>1636</v>
      </c>
      <c r="N97" t="s">
        <v>1438</v>
      </c>
      <c r="O97" t="s">
        <v>139</v>
      </c>
      <c r="P97" t="s">
        <v>134</v>
      </c>
      <c r="S97" t="s">
        <v>1574</v>
      </c>
      <c r="T97" s="13">
        <v>1.014E-8</v>
      </c>
      <c r="Y97">
        <v>80</v>
      </c>
      <c r="Z97">
        <v>0</v>
      </c>
      <c r="AD97" t="s">
        <v>1616</v>
      </c>
    </row>
    <row r="98" spans="1:30" x14ac:dyDescent="0.2">
      <c r="A98">
        <v>8</v>
      </c>
      <c r="B98">
        <v>1</v>
      </c>
      <c r="C98" t="s">
        <v>1634</v>
      </c>
      <c r="D98" t="s">
        <v>1635</v>
      </c>
      <c r="G98" t="s">
        <v>1446</v>
      </c>
      <c r="H98" t="s">
        <v>686</v>
      </c>
      <c r="I98" t="s">
        <v>1494</v>
      </c>
      <c r="J98" t="s">
        <v>1637</v>
      </c>
      <c r="M98" t="s">
        <v>1636</v>
      </c>
      <c r="N98" t="s">
        <v>1438</v>
      </c>
      <c r="O98" t="s">
        <v>139</v>
      </c>
      <c r="P98" t="s">
        <v>135</v>
      </c>
      <c r="S98" t="s">
        <v>1574</v>
      </c>
      <c r="T98">
        <v>2.8420000000000001</v>
      </c>
      <c r="Y98">
        <v>80</v>
      </c>
      <c r="Z98">
        <v>0</v>
      </c>
      <c r="AD98" t="s">
        <v>1616</v>
      </c>
    </row>
    <row r="99" spans="1:30" x14ac:dyDescent="0.2">
      <c r="A99">
        <v>9</v>
      </c>
      <c r="B99">
        <v>1</v>
      </c>
      <c r="C99" t="s">
        <v>1624</v>
      </c>
      <c r="D99" t="s">
        <v>1625</v>
      </c>
      <c r="G99" t="s">
        <v>1446</v>
      </c>
      <c r="H99" t="s">
        <v>688</v>
      </c>
      <c r="I99" t="s">
        <v>1496</v>
      </c>
      <c r="J99" t="s">
        <v>1583</v>
      </c>
      <c r="M99" t="s">
        <v>1638</v>
      </c>
      <c r="N99" t="s">
        <v>1439</v>
      </c>
      <c r="O99" t="s">
        <v>27</v>
      </c>
      <c r="P99" t="s">
        <v>34</v>
      </c>
      <c r="Q99" t="s">
        <v>1423</v>
      </c>
      <c r="R99" t="s">
        <v>92</v>
      </c>
      <c r="T99" s="15">
        <v>184</v>
      </c>
      <c r="U99" t="s">
        <v>77</v>
      </c>
      <c r="Y99">
        <v>222</v>
      </c>
      <c r="Z99">
        <v>0</v>
      </c>
      <c r="AD99" t="s">
        <v>1616</v>
      </c>
    </row>
    <row r="100" spans="1:30" x14ac:dyDescent="0.2">
      <c r="A100">
        <v>9</v>
      </c>
      <c r="B100">
        <v>1</v>
      </c>
      <c r="C100" t="s">
        <v>1624</v>
      </c>
      <c r="D100" t="s">
        <v>1625</v>
      </c>
      <c r="G100" t="s">
        <v>1446</v>
      </c>
      <c r="H100" t="s">
        <v>688</v>
      </c>
      <c r="I100" t="s">
        <v>1496</v>
      </c>
      <c r="J100" t="s">
        <v>1583</v>
      </c>
      <c r="M100" t="s">
        <v>1638</v>
      </c>
      <c r="N100" t="s">
        <v>1438</v>
      </c>
      <c r="O100" t="s">
        <v>27</v>
      </c>
      <c r="P100" t="s">
        <v>34</v>
      </c>
      <c r="Q100" t="s">
        <v>1423</v>
      </c>
      <c r="R100" t="s">
        <v>92</v>
      </c>
      <c r="T100" s="15">
        <v>177</v>
      </c>
      <c r="U100" s="15" t="s">
        <v>77</v>
      </c>
      <c r="Y100">
        <v>256</v>
      </c>
      <c r="Z100">
        <v>0</v>
      </c>
      <c r="AD100" t="s">
        <v>1616</v>
      </c>
    </row>
    <row r="101" spans="1:30" x14ac:dyDescent="0.2">
      <c r="A101">
        <v>9</v>
      </c>
      <c r="B101">
        <v>1</v>
      </c>
      <c r="C101" t="s">
        <v>1624</v>
      </c>
      <c r="D101" t="s">
        <v>1625</v>
      </c>
      <c r="G101" t="s">
        <v>1446</v>
      </c>
      <c r="H101" t="s">
        <v>688</v>
      </c>
      <c r="I101" t="s">
        <v>1496</v>
      </c>
      <c r="J101" t="s">
        <v>1583</v>
      </c>
      <c r="M101" t="s">
        <v>1638</v>
      </c>
      <c r="N101" t="s">
        <v>1439</v>
      </c>
      <c r="O101" t="s">
        <v>27</v>
      </c>
      <c r="P101" t="s">
        <v>1570</v>
      </c>
      <c r="Q101" t="s">
        <v>1423</v>
      </c>
      <c r="R101" t="s">
        <v>1435</v>
      </c>
      <c r="T101" s="15">
        <v>110</v>
      </c>
      <c r="U101" t="s">
        <v>76</v>
      </c>
      <c r="W101" t="s">
        <v>80</v>
      </c>
      <c r="X101">
        <v>120</v>
      </c>
      <c r="Y101">
        <v>222</v>
      </c>
      <c r="Z101">
        <v>0</v>
      </c>
      <c r="AC101" t="s">
        <v>1639</v>
      </c>
      <c r="AD101" t="s">
        <v>1616</v>
      </c>
    </row>
    <row r="102" spans="1:30" x14ac:dyDescent="0.2">
      <c r="A102">
        <v>9</v>
      </c>
      <c r="B102">
        <v>1</v>
      </c>
      <c r="C102" t="s">
        <v>1624</v>
      </c>
      <c r="D102" t="s">
        <v>1625</v>
      </c>
      <c r="G102" t="s">
        <v>1446</v>
      </c>
      <c r="H102" t="s">
        <v>688</v>
      </c>
      <c r="I102" t="s">
        <v>1496</v>
      </c>
      <c r="J102" t="s">
        <v>1583</v>
      </c>
      <c r="M102" t="s">
        <v>1638</v>
      </c>
      <c r="N102" t="s">
        <v>1438</v>
      </c>
      <c r="O102" t="s">
        <v>27</v>
      </c>
      <c r="P102" t="s">
        <v>1570</v>
      </c>
      <c r="Q102" t="s">
        <v>1423</v>
      </c>
      <c r="R102" t="s">
        <v>1435</v>
      </c>
      <c r="T102" s="15">
        <v>110</v>
      </c>
      <c r="U102" t="s">
        <v>1614</v>
      </c>
      <c r="Y102">
        <v>256</v>
      </c>
      <c r="Z102">
        <v>0</v>
      </c>
      <c r="AC102" t="s">
        <v>1640</v>
      </c>
      <c r="AD102" t="s">
        <v>1616</v>
      </c>
    </row>
    <row r="103" spans="1:30" x14ac:dyDescent="0.2">
      <c r="A103">
        <v>9</v>
      </c>
      <c r="B103">
        <v>1</v>
      </c>
      <c r="C103" t="s">
        <v>1624</v>
      </c>
      <c r="D103" t="s">
        <v>1625</v>
      </c>
      <c r="G103" t="s">
        <v>1446</v>
      </c>
      <c r="H103" t="s">
        <v>688</v>
      </c>
      <c r="I103" t="s">
        <v>1496</v>
      </c>
      <c r="J103" t="s">
        <v>1583</v>
      </c>
      <c r="M103" t="s">
        <v>1638</v>
      </c>
      <c r="N103" t="s">
        <v>1438</v>
      </c>
      <c r="O103" t="s">
        <v>27</v>
      </c>
      <c r="P103" t="s">
        <v>33</v>
      </c>
      <c r="Q103" t="s">
        <v>1423</v>
      </c>
      <c r="R103" t="s">
        <v>1435</v>
      </c>
      <c r="T103" s="15">
        <v>108</v>
      </c>
      <c r="U103" t="s">
        <v>76</v>
      </c>
      <c r="Y103">
        <v>256</v>
      </c>
      <c r="Z103">
        <v>0</v>
      </c>
      <c r="AC103" t="s">
        <v>1640</v>
      </c>
      <c r="AD103" t="s">
        <v>1616</v>
      </c>
    </row>
    <row r="104" spans="1:30" x14ac:dyDescent="0.2">
      <c r="A104">
        <v>9</v>
      </c>
      <c r="B104">
        <v>1</v>
      </c>
      <c r="C104" t="s">
        <v>1624</v>
      </c>
      <c r="D104" t="s">
        <v>1625</v>
      </c>
      <c r="G104" t="s">
        <v>1446</v>
      </c>
      <c r="H104" t="s">
        <v>688</v>
      </c>
      <c r="I104" t="s">
        <v>1496</v>
      </c>
      <c r="J104" t="s">
        <v>1583</v>
      </c>
      <c r="M104" t="s">
        <v>1638</v>
      </c>
      <c r="N104" t="s">
        <v>1438</v>
      </c>
      <c r="O104" t="s">
        <v>27</v>
      </c>
      <c r="P104" t="s">
        <v>37</v>
      </c>
      <c r="Q104" t="s">
        <v>1423</v>
      </c>
      <c r="R104" t="s">
        <v>1435</v>
      </c>
      <c r="T104" s="15">
        <v>116</v>
      </c>
      <c r="U104" s="15" t="s">
        <v>77</v>
      </c>
      <c r="Y104">
        <v>256</v>
      </c>
      <c r="Z104">
        <v>0</v>
      </c>
      <c r="AC104" t="s">
        <v>1640</v>
      </c>
      <c r="AD104" t="s">
        <v>1616</v>
      </c>
    </row>
    <row r="105" spans="1:30" x14ac:dyDescent="0.2">
      <c r="A105">
        <v>9</v>
      </c>
      <c r="B105">
        <v>1</v>
      </c>
      <c r="C105" t="s">
        <v>1624</v>
      </c>
      <c r="D105" t="s">
        <v>1625</v>
      </c>
      <c r="G105" t="s">
        <v>1446</v>
      </c>
      <c r="H105" t="s">
        <v>688</v>
      </c>
      <c r="I105" t="s">
        <v>1496</v>
      </c>
      <c r="J105" t="s">
        <v>1583</v>
      </c>
      <c r="M105" t="s">
        <v>1638</v>
      </c>
      <c r="N105" t="s">
        <v>1438</v>
      </c>
      <c r="O105" t="s">
        <v>27</v>
      </c>
      <c r="P105" t="s">
        <v>36</v>
      </c>
      <c r="Q105" t="s">
        <v>1423</v>
      </c>
      <c r="R105" t="s">
        <v>96</v>
      </c>
      <c r="T105" s="15">
        <v>52</v>
      </c>
      <c r="U105" s="15" t="s">
        <v>1614</v>
      </c>
      <c r="V105">
        <v>52</v>
      </c>
      <c r="W105" t="s">
        <v>80</v>
      </c>
      <c r="X105">
        <v>53</v>
      </c>
      <c r="Z105">
        <v>0</v>
      </c>
      <c r="AC105" t="s">
        <v>1646</v>
      </c>
      <c r="AD105" t="s">
        <v>1616</v>
      </c>
    </row>
    <row r="106" spans="1:30" x14ac:dyDescent="0.2">
      <c r="A106">
        <v>9</v>
      </c>
      <c r="B106">
        <v>1</v>
      </c>
      <c r="C106" t="s">
        <v>1624</v>
      </c>
      <c r="D106" t="s">
        <v>1625</v>
      </c>
      <c r="G106" t="s">
        <v>1446</v>
      </c>
      <c r="H106" t="s">
        <v>688</v>
      </c>
      <c r="I106" t="s">
        <v>1496</v>
      </c>
      <c r="J106" t="s">
        <v>1583</v>
      </c>
      <c r="M106" t="s">
        <v>1638</v>
      </c>
      <c r="N106" t="s">
        <v>1439</v>
      </c>
      <c r="O106" t="s">
        <v>29</v>
      </c>
      <c r="P106" t="s">
        <v>1576</v>
      </c>
      <c r="Q106" t="s">
        <v>87</v>
      </c>
      <c r="R106" t="s">
        <v>101</v>
      </c>
      <c r="T106" t="s">
        <v>1613</v>
      </c>
      <c r="Z106">
        <v>0</v>
      </c>
      <c r="AC106" t="s">
        <v>1640</v>
      </c>
      <c r="AD106" t="s">
        <v>1616</v>
      </c>
    </row>
    <row r="107" spans="1:30" x14ac:dyDescent="0.2">
      <c r="A107">
        <v>9</v>
      </c>
      <c r="B107">
        <v>1</v>
      </c>
      <c r="C107" t="s">
        <v>1624</v>
      </c>
      <c r="D107" t="s">
        <v>1625</v>
      </c>
      <c r="G107" t="s">
        <v>1446</v>
      </c>
      <c r="H107" t="s">
        <v>688</v>
      </c>
      <c r="I107" t="s">
        <v>1496</v>
      </c>
      <c r="J107" t="s">
        <v>1583</v>
      </c>
      <c r="M107" t="s">
        <v>1638</v>
      </c>
      <c r="N107" t="s">
        <v>1439</v>
      </c>
      <c r="O107" t="s">
        <v>29</v>
      </c>
      <c r="P107" t="s">
        <v>53</v>
      </c>
      <c r="Q107" t="s">
        <v>84</v>
      </c>
      <c r="R107" t="s">
        <v>101</v>
      </c>
      <c r="T107">
        <v>35</v>
      </c>
      <c r="U107" t="s">
        <v>77</v>
      </c>
      <c r="Z107">
        <v>0</v>
      </c>
      <c r="AC107" t="s">
        <v>1641</v>
      </c>
      <c r="AD107" t="s">
        <v>1616</v>
      </c>
    </row>
    <row r="108" spans="1:30" x14ac:dyDescent="0.2">
      <c r="A108">
        <v>9</v>
      </c>
      <c r="B108">
        <v>1</v>
      </c>
      <c r="C108" t="s">
        <v>1624</v>
      </c>
      <c r="D108" t="s">
        <v>1625</v>
      </c>
      <c r="G108" t="s">
        <v>1446</v>
      </c>
      <c r="H108" t="s">
        <v>688</v>
      </c>
      <c r="I108" t="s">
        <v>1496</v>
      </c>
      <c r="J108" t="s">
        <v>1583</v>
      </c>
      <c r="M108" t="s">
        <v>1638</v>
      </c>
      <c r="N108" t="s">
        <v>1439</v>
      </c>
      <c r="O108" t="s">
        <v>29</v>
      </c>
      <c r="P108" t="s">
        <v>1575</v>
      </c>
      <c r="Q108" t="s">
        <v>87</v>
      </c>
      <c r="R108" t="s">
        <v>101</v>
      </c>
      <c r="T108" t="s">
        <v>1578</v>
      </c>
      <c r="Z108">
        <v>0</v>
      </c>
      <c r="AC108" s="12" t="s">
        <v>1643</v>
      </c>
      <c r="AD108" t="s">
        <v>1616</v>
      </c>
    </row>
    <row r="109" spans="1:30" x14ac:dyDescent="0.2">
      <c r="A109">
        <v>9</v>
      </c>
      <c r="B109">
        <v>1</v>
      </c>
      <c r="C109" t="s">
        <v>1624</v>
      </c>
      <c r="D109" t="s">
        <v>1625</v>
      </c>
      <c r="G109" t="s">
        <v>1446</v>
      </c>
      <c r="H109" t="s">
        <v>688</v>
      </c>
      <c r="I109" t="s">
        <v>1496</v>
      </c>
      <c r="J109" t="s">
        <v>1583</v>
      </c>
      <c r="M109" t="s">
        <v>1638</v>
      </c>
      <c r="N109" t="s">
        <v>1439</v>
      </c>
      <c r="O109" t="s">
        <v>29</v>
      </c>
      <c r="P109" t="s">
        <v>1577</v>
      </c>
      <c r="Q109" t="s">
        <v>87</v>
      </c>
      <c r="R109" t="s">
        <v>101</v>
      </c>
      <c r="T109" t="s">
        <v>1592</v>
      </c>
      <c r="Z109">
        <v>0</v>
      </c>
      <c r="AC109" s="12" t="s">
        <v>1643</v>
      </c>
      <c r="AD109" t="s">
        <v>1616</v>
      </c>
    </row>
    <row r="110" spans="1:30" x14ac:dyDescent="0.2">
      <c r="A110">
        <v>9</v>
      </c>
      <c r="B110">
        <v>1</v>
      </c>
      <c r="C110" t="s">
        <v>1624</v>
      </c>
      <c r="D110" t="s">
        <v>1625</v>
      </c>
      <c r="G110" t="s">
        <v>1446</v>
      </c>
      <c r="H110" t="s">
        <v>688</v>
      </c>
      <c r="I110" t="s">
        <v>1496</v>
      </c>
      <c r="J110" t="s">
        <v>1583</v>
      </c>
      <c r="M110" t="s">
        <v>1638</v>
      </c>
      <c r="N110" t="s">
        <v>1439</v>
      </c>
      <c r="O110" t="s">
        <v>29</v>
      </c>
      <c r="P110" t="s">
        <v>58</v>
      </c>
      <c r="Q110" t="s">
        <v>89</v>
      </c>
      <c r="R110" t="s">
        <v>101</v>
      </c>
      <c r="T110" t="s">
        <v>89</v>
      </c>
      <c r="Z110">
        <v>0</v>
      </c>
      <c r="AC110" s="12" t="s">
        <v>1642</v>
      </c>
      <c r="AD110" t="s">
        <v>1616</v>
      </c>
    </row>
    <row r="111" spans="1:30" x14ac:dyDescent="0.2">
      <c r="A111">
        <v>9</v>
      </c>
      <c r="B111">
        <v>1</v>
      </c>
      <c r="C111" t="s">
        <v>1624</v>
      </c>
      <c r="D111" t="s">
        <v>1625</v>
      </c>
      <c r="G111" t="s">
        <v>1446</v>
      </c>
      <c r="H111" t="s">
        <v>688</v>
      </c>
      <c r="I111" t="s">
        <v>1496</v>
      </c>
      <c r="J111" t="s">
        <v>1583</v>
      </c>
      <c r="M111" t="s">
        <v>1638</v>
      </c>
      <c r="N111" t="s">
        <v>1439</v>
      </c>
      <c r="O111" t="s">
        <v>29</v>
      </c>
      <c r="P111" t="s">
        <v>51</v>
      </c>
      <c r="Q111" t="s">
        <v>87</v>
      </c>
      <c r="R111" t="s">
        <v>101</v>
      </c>
      <c r="T111">
        <v>7</v>
      </c>
      <c r="U111" t="s">
        <v>76</v>
      </c>
      <c r="W111" t="s">
        <v>80</v>
      </c>
      <c r="X111">
        <v>8</v>
      </c>
      <c r="Z111">
        <v>0</v>
      </c>
      <c r="AC111" s="12" t="s">
        <v>1643</v>
      </c>
      <c r="AD111" t="s">
        <v>1616</v>
      </c>
    </row>
    <row r="112" spans="1:30" x14ac:dyDescent="0.2">
      <c r="A112">
        <v>9</v>
      </c>
      <c r="B112">
        <v>1</v>
      </c>
      <c r="C112" t="s">
        <v>1624</v>
      </c>
      <c r="D112" t="s">
        <v>1625</v>
      </c>
      <c r="G112" t="s">
        <v>1446</v>
      </c>
      <c r="H112" t="s">
        <v>688</v>
      </c>
      <c r="I112" t="s">
        <v>1496</v>
      </c>
      <c r="J112" t="s">
        <v>1583</v>
      </c>
      <c r="M112" t="s">
        <v>1638</v>
      </c>
      <c r="N112" t="s">
        <v>1439</v>
      </c>
      <c r="O112" t="s">
        <v>29</v>
      </c>
      <c r="P112" t="s">
        <v>52</v>
      </c>
      <c r="Q112" t="s">
        <v>81</v>
      </c>
      <c r="R112" t="s">
        <v>131</v>
      </c>
      <c r="T112" t="s">
        <v>1644</v>
      </c>
      <c r="Y112">
        <v>27</v>
      </c>
      <c r="Z112">
        <v>0</v>
      </c>
      <c r="AC112" s="12" t="s">
        <v>1645</v>
      </c>
      <c r="AD112" t="s">
        <v>1616</v>
      </c>
    </row>
    <row r="113" spans="1:30" x14ac:dyDescent="0.2">
      <c r="A113">
        <v>9</v>
      </c>
      <c r="B113">
        <v>1</v>
      </c>
      <c r="C113" t="s">
        <v>1624</v>
      </c>
      <c r="D113" t="s">
        <v>1625</v>
      </c>
      <c r="G113" t="s">
        <v>1446</v>
      </c>
      <c r="H113" t="s">
        <v>688</v>
      </c>
      <c r="I113" t="s">
        <v>1496</v>
      </c>
      <c r="J113" t="s">
        <v>1583</v>
      </c>
      <c r="M113" t="s">
        <v>1638</v>
      </c>
      <c r="N113" t="s">
        <v>1439</v>
      </c>
      <c r="O113" t="s">
        <v>29</v>
      </c>
      <c r="P113" t="s">
        <v>47</v>
      </c>
      <c r="Q113" t="s">
        <v>88</v>
      </c>
      <c r="R113" t="s">
        <v>101</v>
      </c>
      <c r="T113">
        <v>6</v>
      </c>
      <c r="U113" t="s">
        <v>78</v>
      </c>
      <c r="V113">
        <v>2</v>
      </c>
      <c r="W113" t="s">
        <v>80</v>
      </c>
      <c r="X113">
        <v>11</v>
      </c>
      <c r="Z113">
        <v>0</v>
      </c>
      <c r="AD113" t="s">
        <v>1616</v>
      </c>
    </row>
    <row r="114" spans="1:30" x14ac:dyDescent="0.2">
      <c r="A114">
        <v>9</v>
      </c>
      <c r="B114">
        <v>1</v>
      </c>
      <c r="C114" t="s">
        <v>1624</v>
      </c>
      <c r="D114" t="s">
        <v>1625</v>
      </c>
      <c r="G114" t="s">
        <v>1446</v>
      </c>
      <c r="H114" t="s">
        <v>688</v>
      </c>
      <c r="I114" t="s">
        <v>1496</v>
      </c>
      <c r="J114" t="s">
        <v>1583</v>
      </c>
      <c r="M114" t="s">
        <v>1638</v>
      </c>
      <c r="N114" t="s">
        <v>1440</v>
      </c>
      <c r="O114" t="s">
        <v>139</v>
      </c>
      <c r="P114" t="s">
        <v>134</v>
      </c>
      <c r="S114" t="s">
        <v>1573</v>
      </c>
      <c r="T114">
        <f xml:space="preserve"> 1.43 / 0.79</f>
        <v>1.8101265822784809</v>
      </c>
      <c r="Y114">
        <v>58</v>
      </c>
      <c r="Z114">
        <v>0</v>
      </c>
      <c r="AC114" t="s">
        <v>1627</v>
      </c>
      <c r="AD114" t="s">
        <v>1616</v>
      </c>
    </row>
    <row r="115" spans="1:30" x14ac:dyDescent="0.2">
      <c r="A115">
        <v>9</v>
      </c>
      <c r="B115">
        <v>1</v>
      </c>
      <c r="C115" t="s">
        <v>1624</v>
      </c>
      <c r="D115" t="s">
        <v>1625</v>
      </c>
      <c r="G115" t="s">
        <v>1446</v>
      </c>
      <c r="H115" t="s">
        <v>688</v>
      </c>
      <c r="I115" t="s">
        <v>1496</v>
      </c>
      <c r="J115" t="s">
        <v>1583</v>
      </c>
      <c r="M115" t="s">
        <v>1638</v>
      </c>
      <c r="N115" t="s">
        <v>1440</v>
      </c>
      <c r="O115" t="s">
        <v>139</v>
      </c>
      <c r="P115" t="s">
        <v>135</v>
      </c>
      <c r="S115" t="s">
        <v>1573</v>
      </c>
      <c r="T115">
        <f xml:space="preserve"> 1/ 0.79</f>
        <v>1.2658227848101264</v>
      </c>
      <c r="Y115">
        <v>58</v>
      </c>
      <c r="Z115">
        <v>0</v>
      </c>
      <c r="AC115" t="s">
        <v>1628</v>
      </c>
      <c r="AD115" t="s">
        <v>1616</v>
      </c>
    </row>
    <row r="116" spans="1:30" x14ac:dyDescent="0.2">
      <c r="A116">
        <v>9</v>
      </c>
      <c r="B116">
        <v>1</v>
      </c>
      <c r="C116" t="s">
        <v>1624</v>
      </c>
      <c r="D116" t="s">
        <v>1625</v>
      </c>
      <c r="G116" t="s">
        <v>1446</v>
      </c>
      <c r="H116" t="s">
        <v>688</v>
      </c>
      <c r="I116" t="s">
        <v>1496</v>
      </c>
      <c r="J116" t="s">
        <v>1583</v>
      </c>
      <c r="M116" t="s">
        <v>1638</v>
      </c>
      <c r="N116" t="s">
        <v>1440</v>
      </c>
      <c r="O116" t="s">
        <v>139</v>
      </c>
      <c r="P116" t="s">
        <v>134</v>
      </c>
      <c r="S116" t="s">
        <v>1574</v>
      </c>
      <c r="T116" s="13">
        <v>1.6199999999999999E-3</v>
      </c>
      <c r="Y116">
        <v>30</v>
      </c>
      <c r="Z116">
        <v>0</v>
      </c>
      <c r="AD116" t="s">
        <v>1616</v>
      </c>
    </row>
    <row r="117" spans="1:30" x14ac:dyDescent="0.2">
      <c r="A117">
        <v>9</v>
      </c>
      <c r="B117">
        <v>1</v>
      </c>
      <c r="C117" t="s">
        <v>1624</v>
      </c>
      <c r="D117" t="s">
        <v>1625</v>
      </c>
      <c r="G117" t="s">
        <v>1446</v>
      </c>
      <c r="H117" t="s">
        <v>688</v>
      </c>
      <c r="I117" t="s">
        <v>1496</v>
      </c>
      <c r="J117" t="s">
        <v>1583</v>
      </c>
      <c r="M117" t="s">
        <v>1638</v>
      </c>
      <c r="N117" t="s">
        <v>1440</v>
      </c>
      <c r="O117" t="s">
        <v>139</v>
      </c>
      <c r="P117" t="s">
        <v>135</v>
      </c>
      <c r="S117" t="s">
        <v>1574</v>
      </c>
      <c r="T117">
        <v>3.21</v>
      </c>
      <c r="Y117">
        <v>30</v>
      </c>
      <c r="Z117">
        <v>0</v>
      </c>
      <c r="AD117" t="s">
        <v>1616</v>
      </c>
    </row>
    <row r="118" spans="1:30" x14ac:dyDescent="0.2">
      <c r="A118">
        <v>10</v>
      </c>
      <c r="B118">
        <v>1</v>
      </c>
      <c r="C118" s="16" t="s">
        <v>1598</v>
      </c>
      <c r="D118" s="16" t="s">
        <v>1599</v>
      </c>
      <c r="G118" t="s">
        <v>1446</v>
      </c>
      <c r="H118" t="s">
        <v>688</v>
      </c>
      <c r="I118" t="s">
        <v>1494</v>
      </c>
      <c r="J118" t="s">
        <v>1600</v>
      </c>
      <c r="M118" t="s">
        <v>1601</v>
      </c>
      <c r="N118" t="s">
        <v>1440</v>
      </c>
      <c r="O118" t="s">
        <v>30</v>
      </c>
      <c r="P118" t="s">
        <v>61</v>
      </c>
      <c r="Q118" t="s">
        <v>1429</v>
      </c>
      <c r="R118" t="s">
        <v>124</v>
      </c>
      <c r="S118" t="s">
        <v>113</v>
      </c>
      <c r="T118">
        <v>177.6</v>
      </c>
      <c r="V118">
        <v>7.5</v>
      </c>
      <c r="W118" t="s">
        <v>122</v>
      </c>
      <c r="Y118">
        <v>14</v>
      </c>
      <c r="Z118">
        <v>1</v>
      </c>
      <c r="AA118">
        <v>0</v>
      </c>
      <c r="AC118" t="s">
        <v>1623</v>
      </c>
      <c r="AD118" t="s">
        <v>1616</v>
      </c>
    </row>
    <row r="119" spans="1:30" x14ac:dyDescent="0.2">
      <c r="A119">
        <v>10</v>
      </c>
      <c r="B119">
        <v>1</v>
      </c>
      <c r="C119" s="16" t="s">
        <v>1598</v>
      </c>
      <c r="D119" s="16" t="s">
        <v>1599</v>
      </c>
      <c r="G119" t="s">
        <v>1446</v>
      </c>
      <c r="H119" t="s">
        <v>688</v>
      </c>
      <c r="I119" t="s">
        <v>1494</v>
      </c>
      <c r="J119" t="s">
        <v>1600</v>
      </c>
      <c r="M119" t="s">
        <v>1601</v>
      </c>
      <c r="N119" t="s">
        <v>1440</v>
      </c>
      <c r="O119" t="s">
        <v>30</v>
      </c>
      <c r="P119" t="s">
        <v>60</v>
      </c>
      <c r="Q119" t="s">
        <v>1565</v>
      </c>
      <c r="R119" t="s">
        <v>124</v>
      </c>
      <c r="S119" t="s">
        <v>113</v>
      </c>
      <c r="T119">
        <v>0.313</v>
      </c>
      <c r="V119">
        <v>7.9000000000000001E-2</v>
      </c>
      <c r="W119" t="s">
        <v>122</v>
      </c>
      <c r="Y119">
        <v>14</v>
      </c>
      <c r="Z119">
        <v>1</v>
      </c>
      <c r="AA119">
        <v>0</v>
      </c>
      <c r="AC119" t="s">
        <v>1623</v>
      </c>
      <c r="AD119" t="s">
        <v>1616</v>
      </c>
    </row>
    <row r="120" spans="1:30" x14ac:dyDescent="0.2">
      <c r="A120">
        <v>10</v>
      </c>
      <c r="B120">
        <v>1</v>
      </c>
      <c r="C120" s="16" t="s">
        <v>1598</v>
      </c>
      <c r="D120" s="16" t="s">
        <v>1599</v>
      </c>
      <c r="G120" t="s">
        <v>1446</v>
      </c>
      <c r="H120" t="s">
        <v>688</v>
      </c>
      <c r="I120" t="s">
        <v>1494</v>
      </c>
      <c r="J120" t="s">
        <v>1600</v>
      </c>
      <c r="M120" t="s">
        <v>1601</v>
      </c>
      <c r="N120" t="s">
        <v>1440</v>
      </c>
      <c r="O120" t="s">
        <v>30</v>
      </c>
      <c r="P120" t="s">
        <v>62</v>
      </c>
      <c r="Q120" t="s">
        <v>1429</v>
      </c>
      <c r="R120" t="s">
        <v>124</v>
      </c>
      <c r="S120" t="s">
        <v>113</v>
      </c>
      <c r="T120">
        <v>53.8</v>
      </c>
      <c r="V120">
        <v>15.9</v>
      </c>
      <c r="W120" t="s">
        <v>122</v>
      </c>
      <c r="Y120">
        <v>14</v>
      </c>
      <c r="Z120">
        <v>1</v>
      </c>
      <c r="AA120">
        <v>0</v>
      </c>
      <c r="AC120" t="s">
        <v>1623</v>
      </c>
      <c r="AD120" t="s">
        <v>1616</v>
      </c>
    </row>
    <row r="121" spans="1:30" x14ac:dyDescent="0.2">
      <c r="A121">
        <v>10</v>
      </c>
      <c r="B121">
        <v>1</v>
      </c>
      <c r="C121" s="16" t="s">
        <v>1598</v>
      </c>
      <c r="D121" s="16" t="s">
        <v>1599</v>
      </c>
      <c r="G121" t="s">
        <v>1446</v>
      </c>
      <c r="H121" t="s">
        <v>688</v>
      </c>
      <c r="I121" t="s">
        <v>1494</v>
      </c>
      <c r="J121" t="s">
        <v>1600</v>
      </c>
      <c r="M121" t="s">
        <v>1601</v>
      </c>
      <c r="N121" t="s">
        <v>1440</v>
      </c>
      <c r="O121" t="s">
        <v>30</v>
      </c>
      <c r="P121" t="s">
        <v>68</v>
      </c>
      <c r="Q121" t="s">
        <v>1565</v>
      </c>
      <c r="R121" t="s">
        <v>124</v>
      </c>
      <c r="S121" t="s">
        <v>113</v>
      </c>
      <c r="T121">
        <v>10.675000000000001</v>
      </c>
      <c r="Y121">
        <v>14</v>
      </c>
      <c r="Z121">
        <v>1</v>
      </c>
      <c r="AA121">
        <v>0</v>
      </c>
      <c r="AC121" t="s">
        <v>1623</v>
      </c>
      <c r="AD121" t="s">
        <v>1616</v>
      </c>
    </row>
    <row r="122" spans="1:30" x14ac:dyDescent="0.2">
      <c r="A122">
        <v>10</v>
      </c>
      <c r="B122">
        <v>1</v>
      </c>
      <c r="C122" s="16" t="s">
        <v>1598</v>
      </c>
      <c r="D122" s="16" t="s">
        <v>1599</v>
      </c>
      <c r="G122" t="s">
        <v>1446</v>
      </c>
      <c r="H122" t="s">
        <v>688</v>
      </c>
      <c r="I122" t="s">
        <v>1494</v>
      </c>
      <c r="J122" t="s">
        <v>1600</v>
      </c>
      <c r="M122" t="s">
        <v>1601</v>
      </c>
      <c r="N122" t="s">
        <v>1440</v>
      </c>
      <c r="O122" t="s">
        <v>30</v>
      </c>
      <c r="P122" t="s">
        <v>61</v>
      </c>
      <c r="Q122" t="s">
        <v>1429</v>
      </c>
      <c r="R122" t="s">
        <v>124</v>
      </c>
      <c r="S122" t="s">
        <v>116</v>
      </c>
      <c r="T122">
        <v>175.4</v>
      </c>
      <c r="V122">
        <v>6.6</v>
      </c>
      <c r="W122" t="s">
        <v>122</v>
      </c>
      <c r="Y122">
        <v>14</v>
      </c>
      <c r="Z122">
        <v>1</v>
      </c>
      <c r="AA122">
        <v>0</v>
      </c>
      <c r="AC122" t="s">
        <v>1623</v>
      </c>
      <c r="AD122" t="s">
        <v>1616</v>
      </c>
    </row>
    <row r="123" spans="1:30" x14ac:dyDescent="0.2">
      <c r="A123">
        <v>10</v>
      </c>
      <c r="B123">
        <v>1</v>
      </c>
      <c r="C123" s="16" t="s">
        <v>1598</v>
      </c>
      <c r="D123" s="16" t="s">
        <v>1599</v>
      </c>
      <c r="G123" t="s">
        <v>1446</v>
      </c>
      <c r="H123" t="s">
        <v>688</v>
      </c>
      <c r="I123" t="s">
        <v>1494</v>
      </c>
      <c r="J123" t="s">
        <v>1600</v>
      </c>
      <c r="M123" t="s">
        <v>1601</v>
      </c>
      <c r="N123" t="s">
        <v>1440</v>
      </c>
      <c r="O123" t="s">
        <v>30</v>
      </c>
      <c r="P123" t="s">
        <v>60</v>
      </c>
      <c r="Q123" t="s">
        <v>1565</v>
      </c>
      <c r="R123" t="s">
        <v>124</v>
      </c>
      <c r="S123" t="s">
        <v>116</v>
      </c>
      <c r="T123">
        <v>0.4</v>
      </c>
      <c r="V123">
        <v>9.1999999999999998E-2</v>
      </c>
      <c r="W123" t="s">
        <v>122</v>
      </c>
      <c r="Y123">
        <v>14</v>
      </c>
      <c r="Z123">
        <v>1</v>
      </c>
      <c r="AA123">
        <v>0</v>
      </c>
      <c r="AC123" t="s">
        <v>1623</v>
      </c>
      <c r="AD123" t="s">
        <v>1616</v>
      </c>
    </row>
    <row r="124" spans="1:30" x14ac:dyDescent="0.2">
      <c r="A124">
        <v>10</v>
      </c>
      <c r="B124">
        <v>1</v>
      </c>
      <c r="C124" s="16" t="s">
        <v>1598</v>
      </c>
      <c r="D124" s="16" t="s">
        <v>1599</v>
      </c>
      <c r="G124" t="s">
        <v>1446</v>
      </c>
      <c r="H124" t="s">
        <v>688</v>
      </c>
      <c r="I124" t="s">
        <v>1494</v>
      </c>
      <c r="J124" t="s">
        <v>1600</v>
      </c>
      <c r="M124" t="s">
        <v>1601</v>
      </c>
      <c r="N124" t="s">
        <v>1440</v>
      </c>
      <c r="O124" t="s">
        <v>30</v>
      </c>
      <c r="P124" t="s">
        <v>62</v>
      </c>
      <c r="Q124" t="s">
        <v>1429</v>
      </c>
      <c r="R124" t="s">
        <v>124</v>
      </c>
      <c r="S124" t="s">
        <v>116</v>
      </c>
      <c r="T124">
        <v>62.5</v>
      </c>
      <c r="V124">
        <v>11.8</v>
      </c>
      <c r="W124" t="s">
        <v>122</v>
      </c>
      <c r="Y124">
        <v>14</v>
      </c>
      <c r="Z124">
        <v>1</v>
      </c>
      <c r="AA124">
        <v>0</v>
      </c>
      <c r="AC124" t="s">
        <v>1623</v>
      </c>
      <c r="AD124" t="s">
        <v>1616</v>
      </c>
    </row>
    <row r="125" spans="1:30" x14ac:dyDescent="0.2">
      <c r="A125">
        <v>10</v>
      </c>
      <c r="B125">
        <v>1</v>
      </c>
      <c r="C125" s="16" t="s">
        <v>1598</v>
      </c>
      <c r="D125" s="16" t="s">
        <v>1599</v>
      </c>
      <c r="G125" t="s">
        <v>1446</v>
      </c>
      <c r="H125" t="s">
        <v>688</v>
      </c>
      <c r="I125" t="s">
        <v>1494</v>
      </c>
      <c r="J125" t="s">
        <v>1600</v>
      </c>
      <c r="M125" t="s">
        <v>1601</v>
      </c>
      <c r="N125" t="s">
        <v>1440</v>
      </c>
      <c r="O125" t="s">
        <v>30</v>
      </c>
      <c r="P125" t="s">
        <v>68</v>
      </c>
      <c r="Q125" t="s">
        <v>1565</v>
      </c>
      <c r="R125" t="s">
        <v>124</v>
      </c>
      <c r="S125" t="s">
        <v>116</v>
      </c>
      <c r="T125">
        <v>10.753</v>
      </c>
      <c r="Y125">
        <v>14</v>
      </c>
      <c r="Z125">
        <v>1</v>
      </c>
      <c r="AA125">
        <v>0</v>
      </c>
      <c r="AC125" t="s">
        <v>1623</v>
      </c>
      <c r="AD125" t="s">
        <v>1616</v>
      </c>
    </row>
    <row r="126" spans="1:30" x14ac:dyDescent="0.2">
      <c r="A126">
        <v>10</v>
      </c>
      <c r="B126">
        <v>1</v>
      </c>
      <c r="C126" s="16" t="s">
        <v>1598</v>
      </c>
      <c r="D126" s="16" t="s">
        <v>1599</v>
      </c>
      <c r="G126" t="s">
        <v>1446</v>
      </c>
      <c r="H126" t="s">
        <v>688</v>
      </c>
      <c r="I126" t="s">
        <v>1494</v>
      </c>
      <c r="J126" t="s">
        <v>1600</v>
      </c>
      <c r="M126" t="s">
        <v>1601</v>
      </c>
      <c r="N126" t="s">
        <v>1440</v>
      </c>
      <c r="O126" t="s">
        <v>30</v>
      </c>
      <c r="P126" t="s">
        <v>61</v>
      </c>
      <c r="Q126" t="s">
        <v>1429</v>
      </c>
      <c r="R126" t="s">
        <v>124</v>
      </c>
      <c r="S126" t="s">
        <v>119</v>
      </c>
      <c r="T126">
        <v>173.9</v>
      </c>
      <c r="V126">
        <v>6</v>
      </c>
      <c r="W126" t="s">
        <v>122</v>
      </c>
      <c r="Y126">
        <v>14</v>
      </c>
      <c r="Z126">
        <v>1</v>
      </c>
      <c r="AA126">
        <v>0</v>
      </c>
      <c r="AC126" t="s">
        <v>1647</v>
      </c>
      <c r="AD126" t="s">
        <v>1616</v>
      </c>
    </row>
    <row r="127" spans="1:30" x14ac:dyDescent="0.2">
      <c r="A127">
        <v>10</v>
      </c>
      <c r="B127">
        <v>1</v>
      </c>
      <c r="C127" s="16" t="s">
        <v>1598</v>
      </c>
      <c r="D127" s="16" t="s">
        <v>1599</v>
      </c>
      <c r="G127" t="s">
        <v>1446</v>
      </c>
      <c r="H127" t="s">
        <v>688</v>
      </c>
      <c r="I127" t="s">
        <v>1494</v>
      </c>
      <c r="J127" t="s">
        <v>1600</v>
      </c>
      <c r="M127" t="s">
        <v>1601</v>
      </c>
      <c r="N127" t="s">
        <v>1440</v>
      </c>
      <c r="O127" t="s">
        <v>30</v>
      </c>
      <c r="P127" t="s">
        <v>60</v>
      </c>
      <c r="Q127" t="s">
        <v>1565</v>
      </c>
      <c r="R127" t="s">
        <v>124</v>
      </c>
      <c r="S127" t="s">
        <v>119</v>
      </c>
      <c r="T127">
        <v>67.5</v>
      </c>
      <c r="V127">
        <v>10.199999999999999</v>
      </c>
      <c r="W127" t="s">
        <v>122</v>
      </c>
      <c r="Y127">
        <v>14</v>
      </c>
      <c r="Z127">
        <v>1</v>
      </c>
      <c r="AA127">
        <v>0</v>
      </c>
      <c r="AC127" t="s">
        <v>1647</v>
      </c>
      <c r="AD127" t="s">
        <v>1616</v>
      </c>
    </row>
    <row r="128" spans="1:30" x14ac:dyDescent="0.2">
      <c r="A128">
        <v>10</v>
      </c>
      <c r="B128">
        <v>1</v>
      </c>
      <c r="C128" s="16" t="s">
        <v>1598</v>
      </c>
      <c r="D128" s="16" t="s">
        <v>1599</v>
      </c>
      <c r="G128" t="s">
        <v>1446</v>
      </c>
      <c r="H128" t="s">
        <v>688</v>
      </c>
      <c r="I128" t="s">
        <v>1494</v>
      </c>
      <c r="J128" t="s">
        <v>1600</v>
      </c>
      <c r="M128" t="s">
        <v>1601</v>
      </c>
      <c r="N128" t="s">
        <v>1440</v>
      </c>
      <c r="O128" t="s">
        <v>30</v>
      </c>
      <c r="P128" t="s">
        <v>62</v>
      </c>
      <c r="Q128" t="s">
        <v>1429</v>
      </c>
      <c r="R128" t="s">
        <v>124</v>
      </c>
      <c r="S128" t="s">
        <v>119</v>
      </c>
      <c r="T128">
        <v>0.49199999999999999</v>
      </c>
      <c r="V128">
        <v>0.109</v>
      </c>
      <c r="W128" t="s">
        <v>122</v>
      </c>
      <c r="Y128">
        <v>14</v>
      </c>
      <c r="Z128">
        <v>1</v>
      </c>
      <c r="AA128">
        <v>0</v>
      </c>
      <c r="AC128" t="s">
        <v>1647</v>
      </c>
      <c r="AD128" t="s">
        <v>1616</v>
      </c>
    </row>
    <row r="129" spans="1:31" x14ac:dyDescent="0.2">
      <c r="A129">
        <v>10</v>
      </c>
      <c r="B129">
        <v>1</v>
      </c>
      <c r="C129" s="16" t="s">
        <v>1598</v>
      </c>
      <c r="D129" s="16" t="s">
        <v>1599</v>
      </c>
      <c r="G129" t="s">
        <v>1446</v>
      </c>
      <c r="H129" t="s">
        <v>688</v>
      </c>
      <c r="I129" t="s">
        <v>1494</v>
      </c>
      <c r="J129" t="s">
        <v>1600</v>
      </c>
      <c r="M129" t="s">
        <v>1601</v>
      </c>
      <c r="N129" t="s">
        <v>1440</v>
      </c>
      <c r="O129" t="s">
        <v>30</v>
      </c>
      <c r="P129" t="s">
        <v>68</v>
      </c>
      <c r="Q129" t="s">
        <v>1565</v>
      </c>
      <c r="R129" t="s">
        <v>124</v>
      </c>
      <c r="S129" t="s">
        <v>119</v>
      </c>
      <c r="T129">
        <v>10.86</v>
      </c>
      <c r="Y129">
        <v>14</v>
      </c>
      <c r="Z129">
        <v>1</v>
      </c>
      <c r="AA129">
        <v>0</v>
      </c>
      <c r="AC129" t="s">
        <v>1647</v>
      </c>
      <c r="AD129" t="s">
        <v>1616</v>
      </c>
    </row>
    <row r="130" spans="1:31" x14ac:dyDescent="0.2">
      <c r="A130">
        <v>10</v>
      </c>
      <c r="B130">
        <v>1</v>
      </c>
      <c r="C130" t="s">
        <v>1603</v>
      </c>
      <c r="D130" t="s">
        <v>1604</v>
      </c>
      <c r="G130" t="s">
        <v>1446</v>
      </c>
      <c r="H130" t="s">
        <v>688</v>
      </c>
      <c r="I130" t="s">
        <v>1494</v>
      </c>
      <c r="J130" t="s">
        <v>1600</v>
      </c>
      <c r="M130" t="s">
        <v>1601</v>
      </c>
      <c r="N130" t="s">
        <v>1439</v>
      </c>
      <c r="O130" t="s">
        <v>27</v>
      </c>
      <c r="P130" t="s">
        <v>34</v>
      </c>
      <c r="Q130" t="s">
        <v>1423</v>
      </c>
      <c r="R130" t="s">
        <v>92</v>
      </c>
      <c r="T130">
        <v>200.3</v>
      </c>
      <c r="U130" t="s">
        <v>77</v>
      </c>
      <c r="Y130">
        <v>21</v>
      </c>
      <c r="Z130">
        <v>0</v>
      </c>
      <c r="AD130" t="s">
        <v>1616</v>
      </c>
      <c r="AE130" t="s">
        <v>1651</v>
      </c>
    </row>
    <row r="131" spans="1:31" x14ac:dyDescent="0.2">
      <c r="A131">
        <v>10</v>
      </c>
      <c r="B131">
        <v>1</v>
      </c>
      <c r="C131" t="s">
        <v>1603</v>
      </c>
      <c r="D131" t="s">
        <v>1604</v>
      </c>
      <c r="G131" t="s">
        <v>1446</v>
      </c>
      <c r="H131" t="s">
        <v>688</v>
      </c>
      <c r="I131" t="s">
        <v>1494</v>
      </c>
      <c r="J131" t="s">
        <v>1600</v>
      </c>
      <c r="M131" t="s">
        <v>1601</v>
      </c>
      <c r="N131" t="s">
        <v>1438</v>
      </c>
      <c r="O131" t="s">
        <v>27</v>
      </c>
      <c r="P131" t="s">
        <v>34</v>
      </c>
      <c r="Q131" t="s">
        <v>1423</v>
      </c>
      <c r="R131" t="s">
        <v>92</v>
      </c>
      <c r="T131">
        <v>169</v>
      </c>
      <c r="U131" t="s">
        <v>77</v>
      </c>
      <c r="Y131">
        <v>21</v>
      </c>
      <c r="Z131">
        <v>0</v>
      </c>
      <c r="AD131" t="s">
        <v>1616</v>
      </c>
      <c r="AE131" t="s">
        <v>1651</v>
      </c>
    </row>
    <row r="132" spans="1:31" x14ac:dyDescent="0.2">
      <c r="A132">
        <v>11</v>
      </c>
      <c r="B132">
        <v>1</v>
      </c>
      <c r="C132" s="16" t="s">
        <v>1648</v>
      </c>
      <c r="G132" t="s">
        <v>1446</v>
      </c>
      <c r="H132" t="s">
        <v>978</v>
      </c>
      <c r="I132" t="s">
        <v>1460</v>
      </c>
      <c r="J132" t="s">
        <v>1649</v>
      </c>
      <c r="M132" t="s">
        <v>1650</v>
      </c>
      <c r="N132" t="s">
        <v>1439</v>
      </c>
      <c r="O132" t="s">
        <v>27</v>
      </c>
      <c r="P132" t="s">
        <v>34</v>
      </c>
      <c r="Q132" t="s">
        <v>1423</v>
      </c>
      <c r="R132" t="s">
        <v>92</v>
      </c>
      <c r="T132">
        <v>138</v>
      </c>
      <c r="U132" t="s">
        <v>77</v>
      </c>
      <c r="Y132">
        <v>60</v>
      </c>
      <c r="Z132">
        <v>0</v>
      </c>
      <c r="AD132" t="s">
        <v>1616</v>
      </c>
      <c r="AE132" t="s">
        <v>1651</v>
      </c>
    </row>
    <row r="133" spans="1:31" x14ac:dyDescent="0.2">
      <c r="A133">
        <v>11</v>
      </c>
      <c r="B133">
        <v>1</v>
      </c>
      <c r="C133" s="16" t="s">
        <v>1648</v>
      </c>
      <c r="G133" t="s">
        <v>1446</v>
      </c>
      <c r="H133" t="s">
        <v>978</v>
      </c>
      <c r="I133" t="s">
        <v>1460</v>
      </c>
      <c r="J133" t="s">
        <v>1649</v>
      </c>
      <c r="M133" t="s">
        <v>1650</v>
      </c>
      <c r="N133" t="s">
        <v>1438</v>
      </c>
      <c r="O133" t="s">
        <v>27</v>
      </c>
      <c r="P133" t="s">
        <v>34</v>
      </c>
      <c r="Q133" t="s">
        <v>1423</v>
      </c>
      <c r="R133" t="s">
        <v>92</v>
      </c>
      <c r="T133">
        <v>132</v>
      </c>
      <c r="U133" t="s">
        <v>77</v>
      </c>
      <c r="Y133">
        <v>66</v>
      </c>
      <c r="Z133">
        <v>0</v>
      </c>
      <c r="AD133" t="s">
        <v>1616</v>
      </c>
      <c r="AE133" t="s">
        <v>1651</v>
      </c>
    </row>
    <row r="134" spans="1:31" x14ac:dyDescent="0.2">
      <c r="A134">
        <v>11</v>
      </c>
      <c r="B134">
        <v>1</v>
      </c>
      <c r="C134" s="16" t="s">
        <v>1648</v>
      </c>
      <c r="G134" t="s">
        <v>1446</v>
      </c>
      <c r="H134" t="s">
        <v>978</v>
      </c>
      <c r="I134" t="s">
        <v>1460</v>
      </c>
      <c r="J134" t="s">
        <v>1649</v>
      </c>
      <c r="M134" t="s">
        <v>1650</v>
      </c>
      <c r="N134" t="s">
        <v>1440</v>
      </c>
      <c r="O134" t="s">
        <v>27</v>
      </c>
      <c r="P134" t="s">
        <v>36</v>
      </c>
      <c r="Q134" t="s">
        <v>1423</v>
      </c>
      <c r="R134" t="s">
        <v>94</v>
      </c>
      <c r="T134">
        <v>47.59</v>
      </c>
      <c r="U134" t="s">
        <v>78</v>
      </c>
      <c r="V134">
        <v>1.39</v>
      </c>
      <c r="W134" t="s">
        <v>121</v>
      </c>
      <c r="Y134">
        <v>11</v>
      </c>
      <c r="Z134">
        <v>0</v>
      </c>
      <c r="AD134" t="s">
        <v>1616</v>
      </c>
      <c r="AE134" t="s">
        <v>1651</v>
      </c>
    </row>
    <row r="135" spans="1:31" x14ac:dyDescent="0.2">
      <c r="A135">
        <v>11</v>
      </c>
      <c r="B135">
        <v>1</v>
      </c>
      <c r="C135" s="16" t="s">
        <v>1648</v>
      </c>
      <c r="G135" t="s">
        <v>1446</v>
      </c>
      <c r="H135" t="s">
        <v>978</v>
      </c>
      <c r="I135" t="s">
        <v>1460</v>
      </c>
      <c r="J135" t="s">
        <v>1649</v>
      </c>
      <c r="M135" t="s">
        <v>1650</v>
      </c>
      <c r="N135" t="s">
        <v>1440</v>
      </c>
      <c r="O135" t="s">
        <v>27</v>
      </c>
      <c r="P135" t="s">
        <v>36</v>
      </c>
      <c r="Q135" t="s">
        <v>1423</v>
      </c>
      <c r="R135" t="s">
        <v>94</v>
      </c>
      <c r="T135">
        <v>45</v>
      </c>
      <c r="U135" t="s">
        <v>76</v>
      </c>
      <c r="W135" t="s">
        <v>80</v>
      </c>
      <c r="X135">
        <v>49</v>
      </c>
      <c r="Y135">
        <v>11</v>
      </c>
      <c r="Z135">
        <v>0</v>
      </c>
      <c r="AD135" t="s">
        <v>1616</v>
      </c>
      <c r="AE135" t="s">
        <v>1651</v>
      </c>
    </row>
    <row r="136" spans="1:31" x14ac:dyDescent="0.2">
      <c r="A136">
        <v>11</v>
      </c>
      <c r="B136">
        <v>1</v>
      </c>
      <c r="C136" s="16" t="s">
        <v>1648</v>
      </c>
      <c r="G136" t="s">
        <v>1446</v>
      </c>
      <c r="H136" t="s">
        <v>978</v>
      </c>
      <c r="I136" t="s">
        <v>1460</v>
      </c>
      <c r="J136" t="s">
        <v>1649</v>
      </c>
      <c r="M136" t="s">
        <v>1650</v>
      </c>
      <c r="N136" t="s">
        <v>1438</v>
      </c>
      <c r="O136" t="s">
        <v>27</v>
      </c>
      <c r="P136" t="s">
        <v>33</v>
      </c>
      <c r="Q136" t="s">
        <v>1423</v>
      </c>
      <c r="R136" t="s">
        <v>92</v>
      </c>
      <c r="T136">
        <v>81</v>
      </c>
      <c r="U136" t="s">
        <v>76</v>
      </c>
      <c r="Y136">
        <v>66</v>
      </c>
      <c r="Z136">
        <v>0</v>
      </c>
      <c r="AD136" t="s">
        <v>1616</v>
      </c>
      <c r="AE136" t="s">
        <v>1651</v>
      </c>
    </row>
    <row r="137" spans="1:31" x14ac:dyDescent="0.2">
      <c r="A137">
        <v>11</v>
      </c>
      <c r="B137">
        <v>1</v>
      </c>
      <c r="C137" s="16" t="s">
        <v>1648</v>
      </c>
      <c r="G137" t="s">
        <v>1446</v>
      </c>
      <c r="H137" t="s">
        <v>978</v>
      </c>
      <c r="I137" t="s">
        <v>1460</v>
      </c>
      <c r="J137" t="s">
        <v>1649</v>
      </c>
      <c r="M137" t="s">
        <v>1650</v>
      </c>
      <c r="N137" t="s">
        <v>1438</v>
      </c>
      <c r="O137" t="s">
        <v>27</v>
      </c>
      <c r="P137" t="s">
        <v>37</v>
      </c>
      <c r="Q137" t="s">
        <v>1423</v>
      </c>
      <c r="R137" t="s">
        <v>92</v>
      </c>
      <c r="T137">
        <v>89</v>
      </c>
      <c r="U137" t="s">
        <v>77</v>
      </c>
      <c r="Y137">
        <v>66</v>
      </c>
      <c r="Z137">
        <v>0</v>
      </c>
      <c r="AD137" t="s">
        <v>1616</v>
      </c>
      <c r="AE137" t="s">
        <v>1651</v>
      </c>
    </row>
    <row r="138" spans="1:31" x14ac:dyDescent="0.2">
      <c r="A138">
        <v>11</v>
      </c>
      <c r="B138">
        <v>1</v>
      </c>
      <c r="C138" s="16" t="s">
        <v>1648</v>
      </c>
      <c r="G138" t="s">
        <v>1446</v>
      </c>
      <c r="H138" t="s">
        <v>978</v>
      </c>
      <c r="I138" t="s">
        <v>1460</v>
      </c>
      <c r="J138" t="s">
        <v>1649</v>
      </c>
      <c r="M138" t="s">
        <v>1650</v>
      </c>
      <c r="N138" t="s">
        <v>1439</v>
      </c>
      <c r="O138" t="s">
        <v>27</v>
      </c>
      <c r="P138" t="s">
        <v>33</v>
      </c>
      <c r="Q138" t="s">
        <v>1423</v>
      </c>
      <c r="R138" t="s">
        <v>1435</v>
      </c>
      <c r="T138">
        <v>90</v>
      </c>
      <c r="U138" t="s">
        <v>76</v>
      </c>
      <c r="Y138">
        <v>60</v>
      </c>
      <c r="Z138">
        <v>0</v>
      </c>
      <c r="AD138" t="s">
        <v>1616</v>
      </c>
      <c r="AE138" t="s">
        <v>1651</v>
      </c>
    </row>
    <row r="139" spans="1:31" x14ac:dyDescent="0.2">
      <c r="A139">
        <v>11</v>
      </c>
      <c r="B139">
        <v>1</v>
      </c>
      <c r="C139" s="16" t="s">
        <v>1648</v>
      </c>
      <c r="G139" t="s">
        <v>1446</v>
      </c>
      <c r="H139" t="s">
        <v>978</v>
      </c>
      <c r="I139" t="s">
        <v>1460</v>
      </c>
      <c r="J139" t="s">
        <v>1649</v>
      </c>
      <c r="M139" t="s">
        <v>1650</v>
      </c>
      <c r="N139" t="s">
        <v>1439</v>
      </c>
      <c r="O139" t="s">
        <v>27</v>
      </c>
      <c r="P139" t="s">
        <v>37</v>
      </c>
      <c r="Q139" t="s">
        <v>1423</v>
      </c>
      <c r="R139" t="s">
        <v>1435</v>
      </c>
      <c r="T139">
        <v>100</v>
      </c>
      <c r="U139" t="s">
        <v>77</v>
      </c>
      <c r="Y139">
        <v>60</v>
      </c>
      <c r="Z139">
        <v>0</v>
      </c>
      <c r="AD139" t="s">
        <v>1616</v>
      </c>
      <c r="AE139" t="s">
        <v>1651</v>
      </c>
    </row>
    <row r="140" spans="1:31" x14ac:dyDescent="0.2">
      <c r="A140">
        <v>11</v>
      </c>
      <c r="B140">
        <v>1</v>
      </c>
      <c r="C140" s="16" t="s">
        <v>1648</v>
      </c>
      <c r="G140" t="s">
        <v>1446</v>
      </c>
      <c r="H140" t="s">
        <v>978</v>
      </c>
      <c r="I140" t="s">
        <v>1460</v>
      </c>
      <c r="J140" t="s">
        <v>1649</v>
      </c>
      <c r="M140" t="s">
        <v>1650</v>
      </c>
      <c r="N140" t="s">
        <v>1438</v>
      </c>
      <c r="O140" t="s">
        <v>139</v>
      </c>
      <c r="P140" t="s">
        <v>134</v>
      </c>
      <c r="S140" t="s">
        <v>1574</v>
      </c>
      <c r="T140">
        <f>EXP(-5.8)</f>
        <v>3.0275547453758153E-3</v>
      </c>
      <c r="Y140">
        <v>66</v>
      </c>
      <c r="Z140">
        <v>0</v>
      </c>
      <c r="AD140" t="s">
        <v>1616</v>
      </c>
      <c r="AE140" t="s">
        <v>1651</v>
      </c>
    </row>
    <row r="141" spans="1:31" x14ac:dyDescent="0.2">
      <c r="A141">
        <v>11</v>
      </c>
      <c r="B141">
        <v>1</v>
      </c>
      <c r="C141" s="16" t="s">
        <v>1648</v>
      </c>
      <c r="G141" t="s">
        <v>1446</v>
      </c>
      <c r="H141" t="s">
        <v>978</v>
      </c>
      <c r="I141" t="s">
        <v>1460</v>
      </c>
      <c r="J141" t="s">
        <v>1649</v>
      </c>
      <c r="M141" t="s">
        <v>1650</v>
      </c>
      <c r="N141" t="s">
        <v>1438</v>
      </c>
      <c r="O141" t="s">
        <v>139</v>
      </c>
      <c r="P141" t="s">
        <v>135</v>
      </c>
      <c r="S141" t="s">
        <v>1596</v>
      </c>
      <c r="T141">
        <v>3.12</v>
      </c>
      <c r="Y141">
        <v>66</v>
      </c>
      <c r="Z141">
        <v>0</v>
      </c>
      <c r="AD141" t="s">
        <v>1616</v>
      </c>
      <c r="AE141" t="s">
        <v>1651</v>
      </c>
    </row>
    <row r="142" spans="1:31" x14ac:dyDescent="0.2">
      <c r="A142">
        <v>11</v>
      </c>
      <c r="B142">
        <v>1</v>
      </c>
      <c r="C142" s="16" t="s">
        <v>1648</v>
      </c>
      <c r="G142" t="s">
        <v>1446</v>
      </c>
      <c r="H142" t="s">
        <v>978</v>
      </c>
      <c r="I142" t="s">
        <v>1460</v>
      </c>
      <c r="J142" t="s">
        <v>1649</v>
      </c>
      <c r="M142" t="s">
        <v>1650</v>
      </c>
      <c r="N142" t="s">
        <v>1439</v>
      </c>
      <c r="O142" t="s">
        <v>139</v>
      </c>
      <c r="P142" t="s">
        <v>134</v>
      </c>
      <c r="S142" t="s">
        <v>1596</v>
      </c>
      <c r="T142">
        <f>EXP(-6.09)</f>
        <v>2.265408914814322E-3</v>
      </c>
      <c r="Y142">
        <v>60</v>
      </c>
      <c r="Z142">
        <v>0</v>
      </c>
      <c r="AD142" t="s">
        <v>1616</v>
      </c>
      <c r="AE142" t="s">
        <v>1651</v>
      </c>
    </row>
    <row r="143" spans="1:31" x14ac:dyDescent="0.2">
      <c r="A143">
        <v>11</v>
      </c>
      <c r="B143">
        <v>1</v>
      </c>
      <c r="C143" s="16" t="s">
        <v>1648</v>
      </c>
      <c r="G143" t="s">
        <v>1446</v>
      </c>
      <c r="H143" t="s">
        <v>978</v>
      </c>
      <c r="I143" t="s">
        <v>1460</v>
      </c>
      <c r="J143" t="s">
        <v>1649</v>
      </c>
      <c r="M143" t="s">
        <v>1650</v>
      </c>
      <c r="N143" t="s">
        <v>1439</v>
      </c>
      <c r="O143" t="s">
        <v>139</v>
      </c>
      <c r="P143" t="s">
        <v>135</v>
      </c>
      <c r="S143" t="s">
        <v>1596</v>
      </c>
      <c r="T143">
        <v>3.24</v>
      </c>
      <c r="Y143">
        <v>60</v>
      </c>
      <c r="Z143">
        <v>0</v>
      </c>
      <c r="AD143" t="s">
        <v>1616</v>
      </c>
      <c r="AE143" t="s">
        <v>1651</v>
      </c>
    </row>
    <row r="144" spans="1:31" x14ac:dyDescent="0.2">
      <c r="A144">
        <v>11</v>
      </c>
      <c r="B144">
        <v>1</v>
      </c>
      <c r="C144" s="16" t="s">
        <v>1648</v>
      </c>
      <c r="G144" t="s">
        <v>1446</v>
      </c>
      <c r="H144" t="s">
        <v>978</v>
      </c>
      <c r="I144" t="s">
        <v>1460</v>
      </c>
      <c r="J144" t="s">
        <v>1649</v>
      </c>
      <c r="M144" t="s">
        <v>1650</v>
      </c>
      <c r="N144" t="s">
        <v>1439</v>
      </c>
      <c r="O144" t="s">
        <v>29</v>
      </c>
      <c r="P144" t="s">
        <v>46</v>
      </c>
      <c r="Q144" t="s">
        <v>83</v>
      </c>
      <c r="R144" t="s">
        <v>101</v>
      </c>
      <c r="T144">
        <v>8.5</v>
      </c>
      <c r="U144" t="s">
        <v>78</v>
      </c>
      <c r="V144">
        <v>1.9</v>
      </c>
      <c r="W144" t="s">
        <v>121</v>
      </c>
      <c r="Y144">
        <v>14</v>
      </c>
      <c r="Z144">
        <v>0</v>
      </c>
      <c r="AD144" t="s">
        <v>1616</v>
      </c>
      <c r="AE144" t="s">
        <v>1651</v>
      </c>
    </row>
    <row r="145" spans="1:31" x14ac:dyDescent="0.2">
      <c r="A145">
        <v>11</v>
      </c>
      <c r="B145">
        <v>1</v>
      </c>
      <c r="C145" s="16" t="s">
        <v>1648</v>
      </c>
      <c r="G145" t="s">
        <v>1446</v>
      </c>
      <c r="H145" t="s">
        <v>978</v>
      </c>
      <c r="I145" t="s">
        <v>1460</v>
      </c>
      <c r="J145" t="s">
        <v>1649</v>
      </c>
      <c r="M145" t="s">
        <v>1650</v>
      </c>
      <c r="N145" t="s">
        <v>1439</v>
      </c>
      <c r="O145" t="s">
        <v>29</v>
      </c>
      <c r="P145" t="s">
        <v>46</v>
      </c>
      <c r="Q145" t="s">
        <v>83</v>
      </c>
      <c r="R145" t="s">
        <v>101</v>
      </c>
      <c r="T145">
        <v>6</v>
      </c>
      <c r="U145" t="s">
        <v>76</v>
      </c>
      <c r="W145" t="s">
        <v>80</v>
      </c>
      <c r="X145">
        <v>14</v>
      </c>
      <c r="Y145">
        <v>14</v>
      </c>
      <c r="Z145">
        <v>0</v>
      </c>
      <c r="AD145" t="s">
        <v>1616</v>
      </c>
      <c r="AE145" t="s">
        <v>1651</v>
      </c>
    </row>
    <row r="146" spans="1:31" x14ac:dyDescent="0.2">
      <c r="A146">
        <v>11</v>
      </c>
      <c r="B146">
        <v>1</v>
      </c>
      <c r="C146" s="16" t="s">
        <v>1648</v>
      </c>
      <c r="G146" t="s">
        <v>1446</v>
      </c>
      <c r="H146" t="s">
        <v>978</v>
      </c>
      <c r="I146" t="s">
        <v>1460</v>
      </c>
      <c r="J146" t="s">
        <v>1649</v>
      </c>
      <c r="M146" t="s">
        <v>1650</v>
      </c>
      <c r="N146" t="s">
        <v>1439</v>
      </c>
      <c r="O146" t="s">
        <v>29</v>
      </c>
      <c r="P146" t="s">
        <v>47</v>
      </c>
      <c r="Q146" t="s">
        <v>83</v>
      </c>
      <c r="R146" t="s">
        <v>101</v>
      </c>
      <c r="T146">
        <v>4.5999999999999996</v>
      </c>
      <c r="U146" t="s">
        <v>78</v>
      </c>
      <c r="V146">
        <v>1.6</v>
      </c>
      <c r="W146" t="s">
        <v>121</v>
      </c>
      <c r="Y146">
        <v>21</v>
      </c>
      <c r="Z146">
        <v>0</v>
      </c>
      <c r="AD146" t="s">
        <v>1616</v>
      </c>
      <c r="AE146" t="s">
        <v>1651</v>
      </c>
    </row>
    <row r="147" spans="1:31" x14ac:dyDescent="0.2">
      <c r="A147">
        <v>11</v>
      </c>
      <c r="B147">
        <v>1</v>
      </c>
      <c r="C147" s="16" t="s">
        <v>1648</v>
      </c>
      <c r="G147" t="s">
        <v>1446</v>
      </c>
      <c r="H147" t="s">
        <v>978</v>
      </c>
      <c r="I147" t="s">
        <v>1460</v>
      </c>
      <c r="J147" t="s">
        <v>1649</v>
      </c>
      <c r="M147" t="s">
        <v>1650</v>
      </c>
      <c r="N147" t="s">
        <v>1439</v>
      </c>
      <c r="O147" t="s">
        <v>29</v>
      </c>
      <c r="P147" t="s">
        <v>47</v>
      </c>
      <c r="Q147" t="s">
        <v>83</v>
      </c>
      <c r="R147" t="s">
        <v>101</v>
      </c>
      <c r="T147">
        <v>2</v>
      </c>
      <c r="U147" t="s">
        <v>76</v>
      </c>
      <c r="W147" t="s">
        <v>80</v>
      </c>
      <c r="X147">
        <v>7</v>
      </c>
      <c r="Y147">
        <v>21</v>
      </c>
      <c r="Z147">
        <v>0</v>
      </c>
      <c r="AD147" t="s">
        <v>1616</v>
      </c>
      <c r="AE147" t="s">
        <v>1651</v>
      </c>
    </row>
    <row r="148" spans="1:31" x14ac:dyDescent="0.2">
      <c r="A148">
        <v>11</v>
      </c>
      <c r="B148">
        <v>1</v>
      </c>
      <c r="C148" s="16" t="s">
        <v>1648</v>
      </c>
      <c r="G148" t="s">
        <v>1446</v>
      </c>
      <c r="H148" t="s">
        <v>978</v>
      </c>
      <c r="I148" t="s">
        <v>1460</v>
      </c>
      <c r="J148" t="s">
        <v>1649</v>
      </c>
      <c r="M148" t="s">
        <v>1650</v>
      </c>
      <c r="N148" t="s">
        <v>1439</v>
      </c>
      <c r="O148" t="s">
        <v>29</v>
      </c>
      <c r="P148" t="s">
        <v>1575</v>
      </c>
      <c r="Q148" t="s">
        <v>87</v>
      </c>
      <c r="T148" t="s">
        <v>1579</v>
      </c>
      <c r="U148" t="s">
        <v>76</v>
      </c>
      <c r="W148" t="s">
        <v>80</v>
      </c>
      <c r="X148" t="s">
        <v>1591</v>
      </c>
      <c r="Z148">
        <v>0</v>
      </c>
      <c r="AD148" t="s">
        <v>1616</v>
      </c>
      <c r="AE148" t="s">
        <v>1651</v>
      </c>
    </row>
    <row r="149" spans="1:31" x14ac:dyDescent="0.2">
      <c r="A149">
        <v>11</v>
      </c>
      <c r="B149">
        <v>1</v>
      </c>
      <c r="C149" s="16" t="s">
        <v>1648</v>
      </c>
      <c r="G149" t="s">
        <v>1446</v>
      </c>
      <c r="H149" t="s">
        <v>978</v>
      </c>
      <c r="I149" t="s">
        <v>1460</v>
      </c>
      <c r="J149" t="s">
        <v>1649</v>
      </c>
      <c r="M149" t="s">
        <v>1650</v>
      </c>
      <c r="N149" t="s">
        <v>1439</v>
      </c>
      <c r="O149" t="s">
        <v>29</v>
      </c>
      <c r="P149" t="s">
        <v>1577</v>
      </c>
      <c r="Q149" t="s">
        <v>87</v>
      </c>
      <c r="T149" t="s">
        <v>1579</v>
      </c>
      <c r="U149" t="s">
        <v>76</v>
      </c>
      <c r="W149" t="s">
        <v>80</v>
      </c>
      <c r="X149" t="s">
        <v>1578</v>
      </c>
      <c r="Z149">
        <v>0</v>
      </c>
      <c r="AD149" t="s">
        <v>1616</v>
      </c>
      <c r="AE149" t="s">
        <v>1651</v>
      </c>
    </row>
    <row r="150" spans="1:31" x14ac:dyDescent="0.2">
      <c r="A150">
        <v>11</v>
      </c>
      <c r="B150">
        <v>1</v>
      </c>
      <c r="C150" s="16" t="s">
        <v>1648</v>
      </c>
      <c r="G150" t="s">
        <v>1446</v>
      </c>
      <c r="H150" t="s">
        <v>978</v>
      </c>
      <c r="I150" t="s">
        <v>1460</v>
      </c>
      <c r="J150" t="s">
        <v>1649</v>
      </c>
      <c r="M150" t="s">
        <v>1650</v>
      </c>
      <c r="N150" t="s">
        <v>1439</v>
      </c>
      <c r="O150" t="s">
        <v>29</v>
      </c>
      <c r="P150" t="s">
        <v>51</v>
      </c>
      <c r="Q150" t="s">
        <v>87</v>
      </c>
      <c r="T150">
        <v>12</v>
      </c>
      <c r="U150" t="s">
        <v>78</v>
      </c>
      <c r="Z150">
        <v>0</v>
      </c>
      <c r="AD150" t="s">
        <v>1616</v>
      </c>
      <c r="AE150" t="s">
        <v>1651</v>
      </c>
    </row>
    <row r="151" spans="1:31" x14ac:dyDescent="0.2">
      <c r="A151">
        <v>11</v>
      </c>
      <c r="B151">
        <v>1</v>
      </c>
      <c r="C151" s="16" t="s">
        <v>1648</v>
      </c>
      <c r="G151" t="s">
        <v>1446</v>
      </c>
      <c r="H151" t="s">
        <v>978</v>
      </c>
      <c r="I151" t="s">
        <v>1460</v>
      </c>
      <c r="J151" t="s">
        <v>1649</v>
      </c>
      <c r="M151" t="s">
        <v>1650</v>
      </c>
      <c r="N151" t="s">
        <v>1439</v>
      </c>
      <c r="O151" t="s">
        <v>29</v>
      </c>
      <c r="P151" t="s">
        <v>53</v>
      </c>
      <c r="Q151" t="s">
        <v>84</v>
      </c>
      <c r="R151" t="s">
        <v>101</v>
      </c>
      <c r="T151">
        <v>28.6</v>
      </c>
      <c r="U151" t="s">
        <v>78</v>
      </c>
      <c r="V151">
        <v>2.6</v>
      </c>
      <c r="W151" t="s">
        <v>121</v>
      </c>
      <c r="Y151">
        <v>15</v>
      </c>
      <c r="Z151">
        <v>0</v>
      </c>
      <c r="AD151" t="s">
        <v>1616</v>
      </c>
      <c r="AE151" t="s">
        <v>1651</v>
      </c>
    </row>
    <row r="152" spans="1:31" x14ac:dyDescent="0.2">
      <c r="A152">
        <v>11</v>
      </c>
      <c r="B152">
        <v>1</v>
      </c>
      <c r="C152" s="16" t="s">
        <v>1648</v>
      </c>
      <c r="G152" t="s">
        <v>1446</v>
      </c>
      <c r="H152" t="s">
        <v>978</v>
      </c>
      <c r="I152" t="s">
        <v>1460</v>
      </c>
      <c r="J152" t="s">
        <v>1649</v>
      </c>
      <c r="M152" t="s">
        <v>1650</v>
      </c>
      <c r="N152" t="s">
        <v>1439</v>
      </c>
      <c r="O152" t="s">
        <v>29</v>
      </c>
      <c r="P152" t="s">
        <v>53</v>
      </c>
      <c r="Q152" t="s">
        <v>84</v>
      </c>
      <c r="R152" t="s">
        <v>101</v>
      </c>
      <c r="T152">
        <v>25</v>
      </c>
      <c r="U152" t="s">
        <v>76</v>
      </c>
      <c r="W152" t="s">
        <v>80</v>
      </c>
      <c r="X152">
        <v>31</v>
      </c>
      <c r="Y152">
        <v>15</v>
      </c>
      <c r="Z152">
        <v>0</v>
      </c>
      <c r="AD152" t="s">
        <v>1616</v>
      </c>
      <c r="AE152" t="s">
        <v>1651</v>
      </c>
    </row>
    <row r="153" spans="1:31" x14ac:dyDescent="0.2">
      <c r="A153">
        <v>11</v>
      </c>
      <c r="B153">
        <v>1</v>
      </c>
      <c r="C153" s="16" t="s">
        <v>1648</v>
      </c>
      <c r="G153" t="s">
        <v>1446</v>
      </c>
      <c r="H153" t="s">
        <v>978</v>
      </c>
      <c r="I153" t="s">
        <v>1460</v>
      </c>
      <c r="J153" t="s">
        <v>1649</v>
      </c>
      <c r="M153" t="s">
        <v>1650</v>
      </c>
      <c r="N153" t="s">
        <v>1439</v>
      </c>
      <c r="O153" t="s">
        <v>29</v>
      </c>
      <c r="P153" t="s">
        <v>59</v>
      </c>
      <c r="Q153" t="s">
        <v>88</v>
      </c>
      <c r="T153">
        <f>56/41</f>
        <v>1.3658536585365855</v>
      </c>
      <c r="U153" t="s">
        <v>1594</v>
      </c>
      <c r="Y153">
        <v>97</v>
      </c>
      <c r="Z153">
        <v>0</v>
      </c>
      <c r="AD153" t="s">
        <v>1616</v>
      </c>
      <c r="AE153" t="s">
        <v>1651</v>
      </c>
    </row>
    <row r="154" spans="1:31" x14ac:dyDescent="0.2">
      <c r="A154">
        <v>11</v>
      </c>
      <c r="B154">
        <v>1</v>
      </c>
      <c r="C154" s="16" t="s">
        <v>1648</v>
      </c>
      <c r="G154" t="s">
        <v>1446</v>
      </c>
      <c r="H154" t="s">
        <v>978</v>
      </c>
      <c r="I154" t="s">
        <v>1460</v>
      </c>
      <c r="J154" t="s">
        <v>1649</v>
      </c>
      <c r="M154" t="s">
        <v>1650</v>
      </c>
      <c r="N154" t="s">
        <v>1439</v>
      </c>
      <c r="O154" t="s">
        <v>29</v>
      </c>
      <c r="P154" t="s">
        <v>52</v>
      </c>
      <c r="Q154" t="s">
        <v>81</v>
      </c>
      <c r="R154" t="s">
        <v>131</v>
      </c>
      <c r="T154">
        <v>2</v>
      </c>
      <c r="U154" t="s">
        <v>76</v>
      </c>
      <c r="W154" t="s">
        <v>80</v>
      </c>
      <c r="X154">
        <v>3</v>
      </c>
      <c r="Z154">
        <v>0</v>
      </c>
      <c r="AD154" t="s">
        <v>1616</v>
      </c>
      <c r="AE154" t="s">
        <v>1651</v>
      </c>
    </row>
    <row r="155" spans="1:31" x14ac:dyDescent="0.2">
      <c r="A155">
        <v>12</v>
      </c>
      <c r="B155">
        <v>1</v>
      </c>
      <c r="C155" s="16" t="s">
        <v>1652</v>
      </c>
      <c r="D155" t="s">
        <v>1653</v>
      </c>
      <c r="G155" t="s">
        <v>1446</v>
      </c>
      <c r="H155" t="s">
        <v>1248</v>
      </c>
      <c r="I155" t="s">
        <v>1494</v>
      </c>
      <c r="J155" t="s">
        <v>1494</v>
      </c>
      <c r="M155" t="s">
        <v>1654</v>
      </c>
      <c r="N155" t="s">
        <v>1439</v>
      </c>
      <c r="O155" t="s">
        <v>27</v>
      </c>
      <c r="P155" t="s">
        <v>34</v>
      </c>
      <c r="Q155" t="s">
        <v>1423</v>
      </c>
      <c r="R155" t="s">
        <v>92</v>
      </c>
      <c r="T155">
        <v>439.7</v>
      </c>
      <c r="U155" t="s">
        <v>77</v>
      </c>
      <c r="Y155">
        <v>77</v>
      </c>
      <c r="Z155">
        <v>0</v>
      </c>
      <c r="AD155" t="s">
        <v>1616</v>
      </c>
      <c r="AE155" t="s">
        <v>1655</v>
      </c>
    </row>
    <row r="156" spans="1:31" x14ac:dyDescent="0.2">
      <c r="A156">
        <v>12</v>
      </c>
      <c r="B156">
        <v>1</v>
      </c>
      <c r="C156" s="16" t="s">
        <v>1652</v>
      </c>
      <c r="D156" t="s">
        <v>1653</v>
      </c>
      <c r="G156" t="s">
        <v>1446</v>
      </c>
      <c r="H156" t="s">
        <v>1248</v>
      </c>
      <c r="I156" t="s">
        <v>1494</v>
      </c>
      <c r="J156" t="s">
        <v>1494</v>
      </c>
      <c r="M156" t="s">
        <v>1654</v>
      </c>
      <c r="N156" t="s">
        <v>1438</v>
      </c>
      <c r="O156" t="s">
        <v>27</v>
      </c>
      <c r="P156" t="s">
        <v>34</v>
      </c>
      <c r="Q156" t="s">
        <v>1423</v>
      </c>
      <c r="R156" t="s">
        <v>92</v>
      </c>
      <c r="T156">
        <v>369.3</v>
      </c>
      <c r="U156" t="s">
        <v>77</v>
      </c>
      <c r="Y156">
        <v>65</v>
      </c>
      <c r="Z156">
        <v>0</v>
      </c>
      <c r="AD156" t="s">
        <v>1616</v>
      </c>
      <c r="AE156" t="s">
        <v>1655</v>
      </c>
    </row>
    <row r="157" spans="1:31" x14ac:dyDescent="0.2">
      <c r="A157">
        <v>12</v>
      </c>
      <c r="B157">
        <v>1</v>
      </c>
      <c r="C157" s="16" t="s">
        <v>1652</v>
      </c>
      <c r="D157" t="s">
        <v>1653</v>
      </c>
      <c r="G157" t="s">
        <v>1446</v>
      </c>
      <c r="H157" t="s">
        <v>1248</v>
      </c>
      <c r="I157" t="s">
        <v>1494</v>
      </c>
      <c r="J157" t="s">
        <v>1494</v>
      </c>
      <c r="M157" t="s">
        <v>1654</v>
      </c>
      <c r="N157" t="s">
        <v>1440</v>
      </c>
      <c r="O157" t="s">
        <v>27</v>
      </c>
      <c r="P157" t="s">
        <v>1570</v>
      </c>
      <c r="Q157" t="s">
        <v>1423</v>
      </c>
      <c r="R157" t="s">
        <v>1435</v>
      </c>
      <c r="T157">
        <v>227.9</v>
      </c>
      <c r="V157">
        <v>214.9</v>
      </c>
      <c r="W157" t="s">
        <v>1580</v>
      </c>
      <c r="X157">
        <v>242.9</v>
      </c>
      <c r="Y157">
        <v>85</v>
      </c>
      <c r="Z157">
        <v>0</v>
      </c>
      <c r="AD157" t="s">
        <v>1616</v>
      </c>
      <c r="AE157" t="s">
        <v>1655</v>
      </c>
    </row>
    <row r="158" spans="1:31" x14ac:dyDescent="0.2">
      <c r="A158">
        <v>12</v>
      </c>
      <c r="B158">
        <v>1</v>
      </c>
      <c r="C158" s="16" t="s">
        <v>1652</v>
      </c>
      <c r="D158" t="s">
        <v>1653</v>
      </c>
      <c r="G158" t="s">
        <v>1446</v>
      </c>
      <c r="H158" t="s">
        <v>1248</v>
      </c>
      <c r="I158" t="s">
        <v>1494</v>
      </c>
      <c r="J158" t="s">
        <v>1494</v>
      </c>
      <c r="M158" t="s">
        <v>1654</v>
      </c>
      <c r="N158" t="s">
        <v>1439</v>
      </c>
      <c r="O158" t="s">
        <v>27</v>
      </c>
      <c r="P158" t="s">
        <v>37</v>
      </c>
      <c r="Q158" t="s">
        <v>1423</v>
      </c>
      <c r="R158" t="s">
        <v>92</v>
      </c>
      <c r="T158">
        <v>242</v>
      </c>
      <c r="U158" t="s">
        <v>77</v>
      </c>
      <c r="Y158">
        <v>26</v>
      </c>
      <c r="Z158">
        <v>0</v>
      </c>
      <c r="AD158" t="s">
        <v>1616</v>
      </c>
      <c r="AE158" t="s">
        <v>1655</v>
      </c>
    </row>
    <row r="159" spans="1:31" x14ac:dyDescent="0.2">
      <c r="A159">
        <v>12</v>
      </c>
      <c r="B159">
        <v>1</v>
      </c>
      <c r="C159" s="16" t="s">
        <v>1652</v>
      </c>
      <c r="D159" t="s">
        <v>1653</v>
      </c>
      <c r="G159" t="s">
        <v>1446</v>
      </c>
      <c r="H159" t="s">
        <v>1248</v>
      </c>
      <c r="I159" t="s">
        <v>1494</v>
      </c>
      <c r="J159" t="s">
        <v>1494</v>
      </c>
      <c r="M159" t="s">
        <v>1654</v>
      </c>
      <c r="N159" t="s">
        <v>1438</v>
      </c>
      <c r="O159" t="s">
        <v>27</v>
      </c>
      <c r="P159" t="s">
        <v>37</v>
      </c>
      <c r="Q159" t="s">
        <v>1423</v>
      </c>
      <c r="R159" t="s">
        <v>92</v>
      </c>
      <c r="T159">
        <v>242</v>
      </c>
      <c r="U159" t="s">
        <v>77</v>
      </c>
      <c r="Y159">
        <v>59</v>
      </c>
      <c r="Z159">
        <v>0</v>
      </c>
      <c r="AD159" t="s">
        <v>1616</v>
      </c>
      <c r="AE159" t="s">
        <v>1655</v>
      </c>
    </row>
    <row r="160" spans="1:31" x14ac:dyDescent="0.2">
      <c r="A160">
        <v>12</v>
      </c>
      <c r="B160">
        <v>1</v>
      </c>
      <c r="C160" s="16" t="s">
        <v>1652</v>
      </c>
      <c r="D160" t="s">
        <v>1653</v>
      </c>
      <c r="G160" t="s">
        <v>1446</v>
      </c>
      <c r="H160" t="s">
        <v>1248</v>
      </c>
      <c r="I160" t="s">
        <v>1494</v>
      </c>
      <c r="J160" t="s">
        <v>1494</v>
      </c>
      <c r="M160" t="s">
        <v>1654</v>
      </c>
      <c r="N160" t="s">
        <v>1439</v>
      </c>
      <c r="O160" t="s">
        <v>27</v>
      </c>
      <c r="P160" t="s">
        <v>33</v>
      </c>
      <c r="Q160" t="s">
        <v>1423</v>
      </c>
      <c r="R160" t="s">
        <v>92</v>
      </c>
      <c r="T160">
        <v>212</v>
      </c>
      <c r="U160" t="s">
        <v>76</v>
      </c>
      <c r="Y160">
        <v>26</v>
      </c>
      <c r="Z160">
        <v>0</v>
      </c>
      <c r="AD160" t="s">
        <v>1616</v>
      </c>
      <c r="AE160" t="s">
        <v>1655</v>
      </c>
    </row>
    <row r="161" spans="1:31" x14ac:dyDescent="0.2">
      <c r="A161">
        <v>12</v>
      </c>
      <c r="B161">
        <v>1</v>
      </c>
      <c r="C161" s="16" t="s">
        <v>1652</v>
      </c>
      <c r="D161" t="s">
        <v>1653</v>
      </c>
      <c r="G161" t="s">
        <v>1446</v>
      </c>
      <c r="H161" t="s">
        <v>1248</v>
      </c>
      <c r="I161" t="s">
        <v>1494</v>
      </c>
      <c r="J161" t="s">
        <v>1494</v>
      </c>
      <c r="M161" t="s">
        <v>1654</v>
      </c>
      <c r="N161" t="s">
        <v>1438</v>
      </c>
      <c r="O161" t="s">
        <v>27</v>
      </c>
      <c r="P161" t="s">
        <v>33</v>
      </c>
      <c r="Q161" t="s">
        <v>1423</v>
      </c>
      <c r="R161" t="s">
        <v>92</v>
      </c>
      <c r="T161">
        <v>226.7</v>
      </c>
      <c r="U161" t="s">
        <v>76</v>
      </c>
      <c r="Y161">
        <v>59</v>
      </c>
      <c r="Z161">
        <v>0</v>
      </c>
      <c r="AD161" t="s">
        <v>1616</v>
      </c>
      <c r="AE161" t="s">
        <v>1655</v>
      </c>
    </row>
    <row r="162" spans="1:31" x14ac:dyDescent="0.2">
      <c r="A162">
        <v>12</v>
      </c>
      <c r="B162">
        <v>1</v>
      </c>
      <c r="C162" s="16" t="s">
        <v>1652</v>
      </c>
      <c r="D162" t="s">
        <v>1653</v>
      </c>
      <c r="G162" t="s">
        <v>1446</v>
      </c>
      <c r="H162" t="s">
        <v>1248</v>
      </c>
      <c r="I162" t="s">
        <v>1494</v>
      </c>
      <c r="J162" t="s">
        <v>1494</v>
      </c>
      <c r="M162" t="s">
        <v>1654</v>
      </c>
      <c r="N162" t="s">
        <v>1438</v>
      </c>
      <c r="O162" t="s">
        <v>27</v>
      </c>
      <c r="P162" t="s">
        <v>36</v>
      </c>
      <c r="Q162" t="s">
        <v>1423</v>
      </c>
      <c r="R162" t="s">
        <v>95</v>
      </c>
      <c r="T162">
        <v>71</v>
      </c>
      <c r="U162" t="s">
        <v>77</v>
      </c>
      <c r="Y162">
        <v>2</v>
      </c>
      <c r="Z162">
        <v>0</v>
      </c>
      <c r="AD162" t="s">
        <v>1616</v>
      </c>
      <c r="AE162" t="s">
        <v>1655</v>
      </c>
    </row>
    <row r="163" spans="1:31" x14ac:dyDescent="0.2">
      <c r="A163">
        <v>12</v>
      </c>
      <c r="B163">
        <v>1</v>
      </c>
      <c r="C163" s="16" t="s">
        <v>1652</v>
      </c>
      <c r="D163" t="s">
        <v>1653</v>
      </c>
      <c r="G163" t="s">
        <v>1446</v>
      </c>
      <c r="H163" t="s">
        <v>1248</v>
      </c>
      <c r="I163" t="s">
        <v>1494</v>
      </c>
      <c r="J163" t="s">
        <v>1494</v>
      </c>
      <c r="M163" t="s">
        <v>1654</v>
      </c>
      <c r="N163" t="s">
        <v>1439</v>
      </c>
      <c r="O163" t="s">
        <v>28</v>
      </c>
      <c r="P163" t="s">
        <v>44</v>
      </c>
      <c r="Q163" t="s">
        <v>81</v>
      </c>
      <c r="R163" t="s">
        <v>100</v>
      </c>
      <c r="T163">
        <v>39.1</v>
      </c>
      <c r="U163" t="s">
        <v>77</v>
      </c>
      <c r="Y163">
        <v>51</v>
      </c>
      <c r="Z163">
        <v>0</v>
      </c>
      <c r="AD163" t="s">
        <v>1616</v>
      </c>
      <c r="AE163" t="s">
        <v>1655</v>
      </c>
    </row>
    <row r="164" spans="1:31" x14ac:dyDescent="0.2">
      <c r="A164">
        <v>12</v>
      </c>
      <c r="B164">
        <v>1</v>
      </c>
      <c r="C164" s="16" t="s">
        <v>1652</v>
      </c>
      <c r="D164" t="s">
        <v>1653</v>
      </c>
      <c r="G164" t="s">
        <v>1446</v>
      </c>
      <c r="H164" t="s">
        <v>1248</v>
      </c>
      <c r="I164" t="s">
        <v>1494</v>
      </c>
      <c r="J164" t="s">
        <v>1494</v>
      </c>
      <c r="M164" t="s">
        <v>1654</v>
      </c>
      <c r="N164" t="s">
        <v>1438</v>
      </c>
      <c r="O164" t="s">
        <v>28</v>
      </c>
      <c r="P164" t="s">
        <v>44</v>
      </c>
      <c r="Q164" t="s">
        <v>81</v>
      </c>
      <c r="R164" t="s">
        <v>100</v>
      </c>
      <c r="T164">
        <v>31.7</v>
      </c>
      <c r="U164" t="s">
        <v>77</v>
      </c>
      <c r="Y164">
        <v>43</v>
      </c>
      <c r="Z164">
        <v>0</v>
      </c>
      <c r="AD164" t="s">
        <v>1616</v>
      </c>
      <c r="AE164" t="s">
        <v>1655</v>
      </c>
    </row>
    <row r="165" spans="1:31" x14ac:dyDescent="0.2">
      <c r="A165">
        <v>12</v>
      </c>
      <c r="B165">
        <v>1</v>
      </c>
      <c r="C165" s="16" t="s">
        <v>1652</v>
      </c>
      <c r="D165" t="s">
        <v>1653</v>
      </c>
      <c r="G165" t="s">
        <v>1446</v>
      </c>
      <c r="H165" t="s">
        <v>1248</v>
      </c>
      <c r="I165" t="s">
        <v>1494</v>
      </c>
      <c r="J165" t="s">
        <v>1494</v>
      </c>
      <c r="M165" t="s">
        <v>1654</v>
      </c>
      <c r="N165" t="s">
        <v>1440</v>
      </c>
      <c r="O165" t="s">
        <v>28</v>
      </c>
      <c r="P165" t="s">
        <v>39</v>
      </c>
      <c r="Q165" t="s">
        <v>81</v>
      </c>
      <c r="R165" t="s">
        <v>100</v>
      </c>
      <c r="T165">
        <v>8.3000000000000007</v>
      </c>
      <c r="V165">
        <v>7.4</v>
      </c>
      <c r="W165" t="s">
        <v>1580</v>
      </c>
      <c r="X165">
        <v>9.5</v>
      </c>
      <c r="Y165">
        <v>66</v>
      </c>
      <c r="Z165">
        <v>0</v>
      </c>
      <c r="AD165" t="s">
        <v>1616</v>
      </c>
      <c r="AE165" t="s">
        <v>1655</v>
      </c>
    </row>
    <row r="166" spans="1:31" x14ac:dyDescent="0.2">
      <c r="A166">
        <v>12</v>
      </c>
      <c r="B166">
        <v>1</v>
      </c>
      <c r="C166" s="16" t="s">
        <v>1652</v>
      </c>
      <c r="D166" t="s">
        <v>1653</v>
      </c>
      <c r="G166" t="s">
        <v>1446</v>
      </c>
      <c r="H166" t="s">
        <v>1248</v>
      </c>
      <c r="I166" t="s">
        <v>1494</v>
      </c>
      <c r="J166" t="s">
        <v>1494</v>
      </c>
      <c r="M166" t="s">
        <v>1654</v>
      </c>
      <c r="N166" t="s">
        <v>1439</v>
      </c>
      <c r="O166" t="s">
        <v>28</v>
      </c>
      <c r="P166" t="s">
        <v>41</v>
      </c>
      <c r="Q166" t="s">
        <v>81</v>
      </c>
      <c r="R166" t="s">
        <v>100</v>
      </c>
      <c r="T166">
        <v>6.7</v>
      </c>
      <c r="U166" t="s">
        <v>76</v>
      </c>
      <c r="Y166">
        <v>24</v>
      </c>
      <c r="Z166">
        <v>0</v>
      </c>
      <c r="AD166" t="s">
        <v>1616</v>
      </c>
      <c r="AE166" t="s">
        <v>1655</v>
      </c>
    </row>
    <row r="167" spans="1:31" x14ac:dyDescent="0.2">
      <c r="A167">
        <v>12</v>
      </c>
      <c r="B167">
        <v>1</v>
      </c>
      <c r="C167" s="16" t="s">
        <v>1652</v>
      </c>
      <c r="D167" t="s">
        <v>1653</v>
      </c>
      <c r="G167" t="s">
        <v>1446</v>
      </c>
      <c r="H167" t="s">
        <v>1248</v>
      </c>
      <c r="I167" t="s">
        <v>1494</v>
      </c>
      <c r="J167" t="s">
        <v>1494</v>
      </c>
      <c r="M167" t="s">
        <v>1654</v>
      </c>
      <c r="N167" t="s">
        <v>1438</v>
      </c>
      <c r="O167" t="s">
        <v>28</v>
      </c>
      <c r="P167" t="s">
        <v>41</v>
      </c>
      <c r="Q167" t="s">
        <v>81</v>
      </c>
      <c r="R167" t="s">
        <v>100</v>
      </c>
      <c r="T167">
        <v>8.6</v>
      </c>
      <c r="U167" t="s">
        <v>76</v>
      </c>
      <c r="Y167">
        <v>42</v>
      </c>
      <c r="Z167">
        <v>0</v>
      </c>
      <c r="AD167" t="s">
        <v>1616</v>
      </c>
      <c r="AE167" t="s">
        <v>1655</v>
      </c>
    </row>
    <row r="168" spans="1:31" x14ac:dyDescent="0.2">
      <c r="A168">
        <v>12</v>
      </c>
      <c r="B168">
        <v>1</v>
      </c>
      <c r="C168" s="16" t="s">
        <v>1652</v>
      </c>
      <c r="D168" t="s">
        <v>1653</v>
      </c>
      <c r="G168" t="s">
        <v>1446</v>
      </c>
      <c r="H168" t="s">
        <v>1248</v>
      </c>
      <c r="I168" t="s">
        <v>1494</v>
      </c>
      <c r="J168" t="s">
        <v>1494</v>
      </c>
      <c r="M168" t="s">
        <v>1654</v>
      </c>
      <c r="N168" t="s">
        <v>1439</v>
      </c>
      <c r="O168" t="s">
        <v>28</v>
      </c>
      <c r="P168" t="s">
        <v>42</v>
      </c>
      <c r="Q168" t="s">
        <v>81</v>
      </c>
      <c r="R168" t="s">
        <v>100</v>
      </c>
      <c r="T168">
        <v>7.6</v>
      </c>
      <c r="U168" t="s">
        <v>77</v>
      </c>
      <c r="Y168">
        <v>24</v>
      </c>
      <c r="Z168">
        <v>0</v>
      </c>
      <c r="AD168" t="s">
        <v>1616</v>
      </c>
      <c r="AE168" t="s">
        <v>1655</v>
      </c>
    </row>
    <row r="169" spans="1:31" x14ac:dyDescent="0.2">
      <c r="A169">
        <v>12</v>
      </c>
      <c r="B169">
        <v>1</v>
      </c>
      <c r="C169" s="16" t="s">
        <v>1652</v>
      </c>
      <c r="D169" t="s">
        <v>1653</v>
      </c>
      <c r="G169" t="s">
        <v>1446</v>
      </c>
      <c r="H169" t="s">
        <v>1248</v>
      </c>
      <c r="I169" t="s">
        <v>1494</v>
      </c>
      <c r="J169" t="s">
        <v>1494</v>
      </c>
      <c r="M169" t="s">
        <v>1654</v>
      </c>
      <c r="N169" t="s">
        <v>1438</v>
      </c>
      <c r="O169" t="s">
        <v>28</v>
      </c>
      <c r="P169" t="s">
        <v>42</v>
      </c>
      <c r="Q169" t="s">
        <v>81</v>
      </c>
      <c r="R169" t="s">
        <v>100</v>
      </c>
      <c r="T169">
        <v>9.8000000000000007</v>
      </c>
      <c r="U169" t="s">
        <v>77</v>
      </c>
      <c r="Y169">
        <v>42</v>
      </c>
      <c r="Z169">
        <v>0</v>
      </c>
      <c r="AD169" t="s">
        <v>1616</v>
      </c>
      <c r="AE169" t="s">
        <v>1655</v>
      </c>
    </row>
    <row r="170" spans="1:31" x14ac:dyDescent="0.2">
      <c r="A170">
        <v>12</v>
      </c>
      <c r="B170">
        <v>1</v>
      </c>
      <c r="C170" s="16" t="s">
        <v>1652</v>
      </c>
      <c r="D170" t="s">
        <v>1653</v>
      </c>
      <c r="G170" t="s">
        <v>1446</v>
      </c>
      <c r="H170" t="s">
        <v>1248</v>
      </c>
      <c r="I170" t="s">
        <v>1494</v>
      </c>
      <c r="J170" t="s">
        <v>1494</v>
      </c>
      <c r="M170" t="s">
        <v>1654</v>
      </c>
      <c r="N170" t="s">
        <v>1440</v>
      </c>
      <c r="O170" t="s">
        <v>139</v>
      </c>
      <c r="P170" t="s">
        <v>134</v>
      </c>
      <c r="S170" t="s">
        <v>1573</v>
      </c>
      <c r="T170">
        <v>4.9000000000000004</v>
      </c>
      <c r="Y170">
        <v>98</v>
      </c>
      <c r="Z170">
        <v>0</v>
      </c>
      <c r="AC170" t="s">
        <v>1627</v>
      </c>
      <c r="AD170" t="s">
        <v>1616</v>
      </c>
      <c r="AE170" t="s">
        <v>1655</v>
      </c>
    </row>
    <row r="171" spans="1:31" x14ac:dyDescent="0.2">
      <c r="A171">
        <v>12</v>
      </c>
      <c r="B171">
        <v>1</v>
      </c>
      <c r="C171" s="16" t="s">
        <v>1652</v>
      </c>
      <c r="D171" t="s">
        <v>1653</v>
      </c>
      <c r="G171" t="s">
        <v>1446</v>
      </c>
      <c r="H171" t="s">
        <v>1248</v>
      </c>
      <c r="I171" t="s">
        <v>1494</v>
      </c>
      <c r="J171" t="s">
        <v>1494</v>
      </c>
      <c r="M171" t="s">
        <v>1654</v>
      </c>
      <c r="N171" t="s">
        <v>1440</v>
      </c>
      <c r="O171" t="s">
        <v>139</v>
      </c>
      <c r="P171" t="s">
        <v>135</v>
      </c>
      <c r="S171" t="s">
        <v>1573</v>
      </c>
      <c r="T171">
        <v>1.29</v>
      </c>
      <c r="Y171">
        <v>98</v>
      </c>
      <c r="Z171">
        <v>0</v>
      </c>
      <c r="AC171" t="s">
        <v>1628</v>
      </c>
      <c r="AD171" t="s">
        <v>1616</v>
      </c>
      <c r="AE171" t="s">
        <v>1655</v>
      </c>
    </row>
    <row r="172" spans="1:31" x14ac:dyDescent="0.2">
      <c r="A172">
        <v>12</v>
      </c>
      <c r="B172">
        <v>1</v>
      </c>
      <c r="C172" s="16" t="s">
        <v>1652</v>
      </c>
      <c r="D172" t="s">
        <v>1653</v>
      </c>
      <c r="G172" t="s">
        <v>1446</v>
      </c>
      <c r="H172" t="s">
        <v>1248</v>
      </c>
      <c r="I172" t="s">
        <v>1494</v>
      </c>
      <c r="J172" t="s">
        <v>1494</v>
      </c>
      <c r="M172" t="s">
        <v>1654</v>
      </c>
      <c r="N172" t="s">
        <v>1440</v>
      </c>
      <c r="O172" t="s">
        <v>139</v>
      </c>
      <c r="P172" t="s">
        <v>134</v>
      </c>
      <c r="S172" t="s">
        <v>1573</v>
      </c>
      <c r="T172">
        <v>7.4189999999999996</v>
      </c>
      <c r="Y172">
        <v>50</v>
      </c>
      <c r="Z172">
        <v>0</v>
      </c>
      <c r="AC172" t="s">
        <v>1656</v>
      </c>
      <c r="AD172" t="s">
        <v>1616</v>
      </c>
      <c r="AE172" t="s">
        <v>1655</v>
      </c>
    </row>
    <row r="173" spans="1:31" x14ac:dyDescent="0.2">
      <c r="A173">
        <v>12</v>
      </c>
      <c r="B173">
        <v>1</v>
      </c>
      <c r="C173" s="16" t="s">
        <v>1652</v>
      </c>
      <c r="D173" t="s">
        <v>1653</v>
      </c>
      <c r="G173" t="s">
        <v>1446</v>
      </c>
      <c r="H173" t="s">
        <v>1248</v>
      </c>
      <c r="I173" t="s">
        <v>1494</v>
      </c>
      <c r="J173" t="s">
        <v>1494</v>
      </c>
      <c r="M173" t="s">
        <v>1654</v>
      </c>
      <c r="N173" t="s">
        <v>1440</v>
      </c>
      <c r="O173" t="s">
        <v>139</v>
      </c>
      <c r="P173" t="s">
        <v>135</v>
      </c>
      <c r="S173" t="s">
        <v>1573</v>
      </c>
      <c r="T173">
        <v>1.39</v>
      </c>
      <c r="Y173">
        <v>50</v>
      </c>
      <c r="Z173">
        <v>0</v>
      </c>
      <c r="AC173" t="s">
        <v>1657</v>
      </c>
      <c r="AD173" t="s">
        <v>1616</v>
      </c>
      <c r="AE173" t="s">
        <v>1655</v>
      </c>
    </row>
    <row r="174" spans="1:31" x14ac:dyDescent="0.2">
      <c r="A174">
        <v>12</v>
      </c>
      <c r="B174">
        <v>1</v>
      </c>
      <c r="C174" s="16" t="s">
        <v>1652</v>
      </c>
      <c r="D174" t="s">
        <v>1653</v>
      </c>
      <c r="G174" t="s">
        <v>1446</v>
      </c>
      <c r="H174" t="s">
        <v>1248</v>
      </c>
      <c r="I174" t="s">
        <v>1494</v>
      </c>
      <c r="J174" t="s">
        <v>1494</v>
      </c>
      <c r="M174" t="s">
        <v>1654</v>
      </c>
      <c r="N174" t="s">
        <v>1440</v>
      </c>
      <c r="O174" t="s">
        <v>30</v>
      </c>
      <c r="P174" t="s">
        <v>71</v>
      </c>
      <c r="R174" t="s">
        <v>124</v>
      </c>
      <c r="T174">
        <v>35</v>
      </c>
      <c r="Y174">
        <v>100</v>
      </c>
      <c r="Z174">
        <v>0</v>
      </c>
      <c r="AA174">
        <v>1</v>
      </c>
      <c r="AB174" t="s">
        <v>1689</v>
      </c>
      <c r="AC174" t="s">
        <v>1658</v>
      </c>
      <c r="AD174" t="s">
        <v>1616</v>
      </c>
      <c r="AE174" t="s">
        <v>1655</v>
      </c>
    </row>
    <row r="175" spans="1:31" x14ac:dyDescent="0.2">
      <c r="A175">
        <v>12</v>
      </c>
      <c r="B175">
        <v>1</v>
      </c>
      <c r="C175" s="16" t="s">
        <v>1652</v>
      </c>
      <c r="D175" t="s">
        <v>1653</v>
      </c>
      <c r="G175" t="s">
        <v>1446</v>
      </c>
      <c r="H175" t="s">
        <v>1248</v>
      </c>
      <c r="I175" t="s">
        <v>1494</v>
      </c>
      <c r="J175" t="s">
        <v>1494</v>
      </c>
      <c r="M175" t="s">
        <v>1654</v>
      </c>
      <c r="N175" t="s">
        <v>1440</v>
      </c>
      <c r="O175" t="s">
        <v>30</v>
      </c>
      <c r="P175" t="s">
        <v>71</v>
      </c>
      <c r="R175" t="s">
        <v>124</v>
      </c>
      <c r="T175">
        <v>64</v>
      </c>
      <c r="Y175">
        <v>100</v>
      </c>
      <c r="Z175">
        <v>0</v>
      </c>
      <c r="AA175">
        <v>1</v>
      </c>
      <c r="AB175" t="s">
        <v>1689</v>
      </c>
      <c r="AC175" t="s">
        <v>1659</v>
      </c>
      <c r="AD175" t="s">
        <v>1616</v>
      </c>
      <c r="AE175" t="s">
        <v>1655</v>
      </c>
    </row>
    <row r="176" spans="1:31" x14ac:dyDescent="0.2">
      <c r="A176">
        <v>12</v>
      </c>
      <c r="B176">
        <v>1</v>
      </c>
      <c r="C176" s="16" t="s">
        <v>1652</v>
      </c>
      <c r="D176" t="s">
        <v>1653</v>
      </c>
      <c r="G176" t="s">
        <v>1446</v>
      </c>
      <c r="H176" t="s">
        <v>1248</v>
      </c>
      <c r="I176" t="s">
        <v>1494</v>
      </c>
      <c r="J176" t="s">
        <v>1494</v>
      </c>
      <c r="M176" t="s">
        <v>1654</v>
      </c>
      <c r="N176" t="s">
        <v>1440</v>
      </c>
      <c r="O176" t="s">
        <v>30</v>
      </c>
      <c r="P176" t="s">
        <v>69</v>
      </c>
      <c r="R176" t="s">
        <v>124</v>
      </c>
      <c r="T176">
        <v>17.23</v>
      </c>
      <c r="Y176">
        <v>100</v>
      </c>
      <c r="Z176">
        <v>0</v>
      </c>
      <c r="AA176">
        <v>1</v>
      </c>
      <c r="AB176" t="s">
        <v>1689</v>
      </c>
      <c r="AC176" t="s">
        <v>1659</v>
      </c>
      <c r="AD176" t="s">
        <v>1616</v>
      </c>
      <c r="AE176" t="s">
        <v>1655</v>
      </c>
    </row>
    <row r="177" spans="1:31" x14ac:dyDescent="0.2">
      <c r="A177">
        <v>12</v>
      </c>
      <c r="B177">
        <v>1</v>
      </c>
      <c r="C177" s="16" t="s">
        <v>1652</v>
      </c>
      <c r="D177" t="s">
        <v>1653</v>
      </c>
      <c r="G177" t="s">
        <v>1446</v>
      </c>
      <c r="H177" t="s">
        <v>1248</v>
      </c>
      <c r="I177" t="s">
        <v>1494</v>
      </c>
      <c r="J177" t="s">
        <v>1494</v>
      </c>
      <c r="M177" t="s">
        <v>1654</v>
      </c>
      <c r="N177" t="s">
        <v>1440</v>
      </c>
      <c r="O177" t="s">
        <v>30</v>
      </c>
      <c r="P177" t="s">
        <v>61</v>
      </c>
      <c r="R177" t="s">
        <v>124</v>
      </c>
      <c r="S177" t="s">
        <v>110</v>
      </c>
      <c r="T177">
        <v>402.7</v>
      </c>
      <c r="V177">
        <v>363.8</v>
      </c>
      <c r="W177" t="s">
        <v>1580</v>
      </c>
      <c r="X177">
        <v>454.5</v>
      </c>
      <c r="Y177">
        <v>100</v>
      </c>
      <c r="Z177">
        <v>0</v>
      </c>
      <c r="AA177">
        <v>1</v>
      </c>
      <c r="AB177" t="s">
        <v>1689</v>
      </c>
      <c r="AC177" t="s">
        <v>1659</v>
      </c>
      <c r="AD177" t="s">
        <v>1616</v>
      </c>
      <c r="AE177" t="s">
        <v>1655</v>
      </c>
    </row>
    <row r="178" spans="1:31" x14ac:dyDescent="0.2">
      <c r="A178">
        <v>12</v>
      </c>
      <c r="B178">
        <v>1</v>
      </c>
      <c r="C178" s="16" t="s">
        <v>1652</v>
      </c>
      <c r="D178" t="s">
        <v>1653</v>
      </c>
      <c r="G178" t="s">
        <v>1446</v>
      </c>
      <c r="H178" t="s">
        <v>1248</v>
      </c>
      <c r="I178" t="s">
        <v>1494</v>
      </c>
      <c r="J178" t="s">
        <v>1494</v>
      </c>
      <c r="M178" t="s">
        <v>1654</v>
      </c>
      <c r="N178" t="s">
        <v>1440</v>
      </c>
      <c r="O178" t="s">
        <v>30</v>
      </c>
      <c r="P178" t="s">
        <v>60</v>
      </c>
      <c r="R178" t="s">
        <v>124</v>
      </c>
      <c r="S178" t="s">
        <v>110</v>
      </c>
      <c r="T178">
        <v>7.9000000000000001E-2</v>
      </c>
      <c r="V178">
        <v>6.4000000000000001E-2</v>
      </c>
      <c r="W178" t="s">
        <v>1580</v>
      </c>
      <c r="X178">
        <v>9.5000000000000001E-2</v>
      </c>
      <c r="Y178">
        <v>100</v>
      </c>
      <c r="Z178">
        <v>0</v>
      </c>
      <c r="AA178">
        <v>1</v>
      </c>
      <c r="AB178" t="s">
        <v>1689</v>
      </c>
      <c r="AC178" t="s">
        <v>1659</v>
      </c>
      <c r="AD178" t="s">
        <v>1616</v>
      </c>
      <c r="AE178" t="s">
        <v>1655</v>
      </c>
    </row>
    <row r="179" spans="1:31" x14ac:dyDescent="0.2">
      <c r="A179">
        <v>12</v>
      </c>
      <c r="B179">
        <v>1</v>
      </c>
      <c r="C179" s="16" t="s">
        <v>1652</v>
      </c>
      <c r="D179" t="s">
        <v>1653</v>
      </c>
      <c r="G179" t="s">
        <v>1446</v>
      </c>
      <c r="H179" t="s">
        <v>1248</v>
      </c>
      <c r="I179" t="s">
        <v>1494</v>
      </c>
      <c r="J179" t="s">
        <v>1494</v>
      </c>
      <c r="M179" t="s">
        <v>1654</v>
      </c>
      <c r="N179" t="s">
        <v>1440</v>
      </c>
      <c r="O179" t="s">
        <v>30</v>
      </c>
      <c r="P179" t="s">
        <v>62</v>
      </c>
      <c r="R179" t="s">
        <v>124</v>
      </c>
      <c r="S179" t="s">
        <v>110</v>
      </c>
      <c r="T179">
        <v>70</v>
      </c>
      <c r="Y179">
        <v>100</v>
      </c>
      <c r="Z179">
        <v>0</v>
      </c>
      <c r="AA179">
        <v>1</v>
      </c>
      <c r="AB179" t="s">
        <v>1689</v>
      </c>
      <c r="AC179" t="s">
        <v>1659</v>
      </c>
      <c r="AD179" t="s">
        <v>1616</v>
      </c>
      <c r="AE179" t="s">
        <v>1655</v>
      </c>
    </row>
    <row r="180" spans="1:31" x14ac:dyDescent="0.2">
      <c r="A180">
        <v>12</v>
      </c>
      <c r="B180">
        <v>1</v>
      </c>
      <c r="C180" s="16" t="s">
        <v>1652</v>
      </c>
      <c r="D180" t="s">
        <v>1653</v>
      </c>
      <c r="G180" t="s">
        <v>1446</v>
      </c>
      <c r="H180" t="s">
        <v>1248</v>
      </c>
      <c r="I180" t="s">
        <v>1494</v>
      </c>
      <c r="J180" t="s">
        <v>1494</v>
      </c>
      <c r="M180" t="s">
        <v>1654</v>
      </c>
      <c r="N180" t="s">
        <v>1439</v>
      </c>
      <c r="O180" t="s">
        <v>29</v>
      </c>
      <c r="P180" t="s">
        <v>47</v>
      </c>
      <c r="R180" t="s">
        <v>101</v>
      </c>
      <c r="T180">
        <v>39</v>
      </c>
      <c r="Y180">
        <v>2</v>
      </c>
      <c r="Z180">
        <v>0</v>
      </c>
      <c r="AD180" t="s">
        <v>1616</v>
      </c>
      <c r="AE180" t="s">
        <v>1655</v>
      </c>
    </row>
    <row r="181" spans="1:31" x14ac:dyDescent="0.2">
      <c r="A181">
        <v>12</v>
      </c>
      <c r="B181">
        <v>1</v>
      </c>
      <c r="C181" s="16" t="s">
        <v>1652</v>
      </c>
      <c r="D181" t="s">
        <v>1653</v>
      </c>
      <c r="G181" t="s">
        <v>1446</v>
      </c>
      <c r="H181" t="s">
        <v>1248</v>
      </c>
      <c r="I181" t="s">
        <v>1494</v>
      </c>
      <c r="J181" t="s">
        <v>1494</v>
      </c>
      <c r="M181" t="s">
        <v>1654</v>
      </c>
      <c r="N181" t="s">
        <v>1439</v>
      </c>
      <c r="O181" t="s">
        <v>29</v>
      </c>
      <c r="P181" t="s">
        <v>1577</v>
      </c>
      <c r="Q181" t="s">
        <v>87</v>
      </c>
      <c r="T181" t="s">
        <v>1660</v>
      </c>
      <c r="U181" t="s">
        <v>76</v>
      </c>
      <c r="W181" t="s">
        <v>80</v>
      </c>
      <c r="X181" t="s">
        <v>1661</v>
      </c>
      <c r="Y181">
        <v>2</v>
      </c>
      <c r="Z181">
        <v>0</v>
      </c>
      <c r="AD181" t="s">
        <v>1616</v>
      </c>
      <c r="AE181" t="s">
        <v>1655</v>
      </c>
    </row>
    <row r="182" spans="1:31" x14ac:dyDescent="0.2">
      <c r="A182">
        <v>13</v>
      </c>
      <c r="B182">
        <v>1</v>
      </c>
      <c r="C182" s="17" t="s">
        <v>1663</v>
      </c>
      <c r="D182" t="s">
        <v>1662</v>
      </c>
      <c r="G182" t="s">
        <v>1446</v>
      </c>
      <c r="H182" t="s">
        <v>1248</v>
      </c>
      <c r="I182" s="18" t="s">
        <v>1480</v>
      </c>
      <c r="J182" t="s">
        <v>1664</v>
      </c>
      <c r="M182" t="s">
        <v>1665</v>
      </c>
      <c r="N182" t="s">
        <v>1439</v>
      </c>
      <c r="O182" t="s">
        <v>27</v>
      </c>
      <c r="P182" t="s">
        <v>34</v>
      </c>
      <c r="Q182" t="s">
        <v>1424</v>
      </c>
      <c r="R182" t="s">
        <v>92</v>
      </c>
      <c r="T182">
        <v>320</v>
      </c>
      <c r="Y182">
        <v>105</v>
      </c>
      <c r="Z182">
        <v>0</v>
      </c>
      <c r="AA182">
        <v>1</v>
      </c>
      <c r="AB182" t="s">
        <v>1690</v>
      </c>
      <c r="AD182" t="s">
        <v>1616</v>
      </c>
      <c r="AE182" t="s">
        <v>1655</v>
      </c>
    </row>
    <row r="183" spans="1:31" x14ac:dyDescent="0.2">
      <c r="A183">
        <v>13</v>
      </c>
      <c r="B183">
        <v>1</v>
      </c>
      <c r="C183" s="17" t="s">
        <v>1663</v>
      </c>
      <c r="D183" t="s">
        <v>1662</v>
      </c>
      <c r="G183" t="s">
        <v>1446</v>
      </c>
      <c r="H183" t="s">
        <v>1248</v>
      </c>
      <c r="I183" s="18" t="s">
        <v>1480</v>
      </c>
      <c r="J183" t="s">
        <v>1664</v>
      </c>
      <c r="M183" t="s">
        <v>1665</v>
      </c>
      <c r="N183" t="s">
        <v>1438</v>
      </c>
      <c r="O183" t="s">
        <v>27</v>
      </c>
      <c r="P183" t="s">
        <v>34</v>
      </c>
      <c r="Q183" t="s">
        <v>1424</v>
      </c>
      <c r="R183" t="s">
        <v>92</v>
      </c>
      <c r="T183">
        <v>300</v>
      </c>
      <c r="Y183">
        <v>111</v>
      </c>
      <c r="Z183">
        <v>0</v>
      </c>
      <c r="AA183">
        <v>1</v>
      </c>
      <c r="AB183" t="s">
        <v>1690</v>
      </c>
      <c r="AD183" t="s">
        <v>1616</v>
      </c>
      <c r="AE183" t="s">
        <v>1655</v>
      </c>
    </row>
    <row r="184" spans="1:31" x14ac:dyDescent="0.2">
      <c r="A184">
        <v>13</v>
      </c>
      <c r="B184">
        <v>1</v>
      </c>
      <c r="C184" s="17" t="s">
        <v>1663</v>
      </c>
      <c r="D184" t="s">
        <v>1662</v>
      </c>
      <c r="G184" t="s">
        <v>1446</v>
      </c>
      <c r="H184" t="s">
        <v>1248</v>
      </c>
      <c r="I184" s="18" t="s">
        <v>1480</v>
      </c>
      <c r="J184" t="s">
        <v>1664</v>
      </c>
      <c r="M184" t="s">
        <v>1665</v>
      </c>
      <c r="N184" t="s">
        <v>1439</v>
      </c>
      <c r="O184" t="s">
        <v>27</v>
      </c>
      <c r="P184" t="s">
        <v>1570</v>
      </c>
      <c r="Q184" t="s">
        <v>1424</v>
      </c>
      <c r="R184" t="s">
        <v>1435</v>
      </c>
      <c r="T184">
        <v>224</v>
      </c>
      <c r="U184" t="s">
        <v>79</v>
      </c>
      <c r="Z184">
        <v>1</v>
      </c>
      <c r="AC184" t="s">
        <v>1666</v>
      </c>
      <c r="AD184" t="s">
        <v>1616</v>
      </c>
      <c r="AE184" t="s">
        <v>1655</v>
      </c>
    </row>
    <row r="185" spans="1:31" x14ac:dyDescent="0.2">
      <c r="A185">
        <v>13</v>
      </c>
      <c r="B185">
        <v>1</v>
      </c>
      <c r="C185" s="17" t="s">
        <v>1663</v>
      </c>
      <c r="D185" t="s">
        <v>1662</v>
      </c>
      <c r="G185" t="s">
        <v>1446</v>
      </c>
      <c r="H185" t="s">
        <v>1248</v>
      </c>
      <c r="I185" s="18" t="s">
        <v>1480</v>
      </c>
      <c r="J185" t="s">
        <v>1664</v>
      </c>
      <c r="M185" t="s">
        <v>1665</v>
      </c>
      <c r="N185" t="s">
        <v>1438</v>
      </c>
      <c r="O185" t="s">
        <v>27</v>
      </c>
      <c r="P185" t="s">
        <v>1570</v>
      </c>
      <c r="Q185" t="s">
        <v>1424</v>
      </c>
      <c r="R185" t="s">
        <v>1435</v>
      </c>
      <c r="T185">
        <v>187</v>
      </c>
      <c r="U185" t="s">
        <v>79</v>
      </c>
      <c r="Z185">
        <v>1</v>
      </c>
      <c r="AC185" t="s">
        <v>1666</v>
      </c>
      <c r="AD185" t="s">
        <v>1616</v>
      </c>
      <c r="AE185" t="s">
        <v>1655</v>
      </c>
    </row>
    <row r="186" spans="1:31" x14ac:dyDescent="0.2">
      <c r="A186">
        <v>13</v>
      </c>
      <c r="B186">
        <v>1</v>
      </c>
      <c r="C186" s="17" t="s">
        <v>1663</v>
      </c>
      <c r="D186" t="s">
        <v>1662</v>
      </c>
      <c r="G186" t="s">
        <v>1446</v>
      </c>
      <c r="H186" t="s">
        <v>1248</v>
      </c>
      <c r="I186" s="18" t="s">
        <v>1480</v>
      </c>
      <c r="J186" t="s">
        <v>1664</v>
      </c>
      <c r="M186" t="s">
        <v>1665</v>
      </c>
      <c r="N186" t="s">
        <v>1439</v>
      </c>
      <c r="O186" t="s">
        <v>28</v>
      </c>
      <c r="P186" t="s">
        <v>44</v>
      </c>
      <c r="Q186" t="s">
        <v>81</v>
      </c>
      <c r="T186">
        <v>44</v>
      </c>
      <c r="U186" t="s">
        <v>77</v>
      </c>
      <c r="Y186">
        <v>105</v>
      </c>
      <c r="Z186">
        <v>0</v>
      </c>
      <c r="AA186">
        <v>1</v>
      </c>
      <c r="AB186" t="s">
        <v>1690</v>
      </c>
      <c r="AD186" t="s">
        <v>1616</v>
      </c>
      <c r="AE186" t="s">
        <v>1655</v>
      </c>
    </row>
    <row r="187" spans="1:31" x14ac:dyDescent="0.2">
      <c r="A187">
        <v>13</v>
      </c>
      <c r="B187">
        <v>1</v>
      </c>
      <c r="C187" s="17" t="s">
        <v>1663</v>
      </c>
      <c r="D187" t="s">
        <v>1662</v>
      </c>
      <c r="G187" t="s">
        <v>1446</v>
      </c>
      <c r="H187" t="s">
        <v>1248</v>
      </c>
      <c r="I187" s="18" t="s">
        <v>1480</v>
      </c>
      <c r="J187" t="s">
        <v>1664</v>
      </c>
      <c r="M187" t="s">
        <v>1665</v>
      </c>
      <c r="N187" t="s">
        <v>1438</v>
      </c>
      <c r="O187" t="s">
        <v>28</v>
      </c>
      <c r="P187" t="s">
        <v>44</v>
      </c>
      <c r="Q187" t="s">
        <v>81</v>
      </c>
      <c r="T187">
        <v>42</v>
      </c>
      <c r="U187" t="s">
        <v>77</v>
      </c>
      <c r="Y187">
        <v>111</v>
      </c>
      <c r="Z187">
        <v>0</v>
      </c>
      <c r="AA187">
        <v>1</v>
      </c>
      <c r="AB187" t="s">
        <v>1690</v>
      </c>
      <c r="AD187" t="s">
        <v>1616</v>
      </c>
      <c r="AE187" t="s">
        <v>1655</v>
      </c>
    </row>
    <row r="188" spans="1:31" x14ac:dyDescent="0.2">
      <c r="A188">
        <v>13</v>
      </c>
      <c r="B188">
        <v>1</v>
      </c>
      <c r="C188" s="17" t="s">
        <v>1663</v>
      </c>
      <c r="D188" t="s">
        <v>1662</v>
      </c>
      <c r="G188" t="s">
        <v>1446</v>
      </c>
      <c r="H188" t="s">
        <v>1248</v>
      </c>
      <c r="I188" s="18" t="s">
        <v>1480</v>
      </c>
      <c r="J188" t="s">
        <v>1664</v>
      </c>
      <c r="M188" t="s">
        <v>1665</v>
      </c>
      <c r="N188" t="s">
        <v>1440</v>
      </c>
      <c r="O188" t="s">
        <v>28</v>
      </c>
      <c r="P188" t="s">
        <v>39</v>
      </c>
      <c r="Q188" t="s">
        <v>81</v>
      </c>
      <c r="R188" t="s">
        <v>91</v>
      </c>
      <c r="T188">
        <v>5</v>
      </c>
      <c r="U188" t="s">
        <v>76</v>
      </c>
      <c r="W188" t="s">
        <v>80</v>
      </c>
      <c r="X188">
        <v>6</v>
      </c>
      <c r="Z188">
        <v>1</v>
      </c>
      <c r="AC188" t="s">
        <v>1667</v>
      </c>
      <c r="AD188" t="s">
        <v>1616</v>
      </c>
      <c r="AE188" t="s">
        <v>1655</v>
      </c>
    </row>
    <row r="189" spans="1:31" x14ac:dyDescent="0.2">
      <c r="A189">
        <v>13</v>
      </c>
      <c r="B189">
        <v>1</v>
      </c>
      <c r="C189" s="17" t="s">
        <v>1663</v>
      </c>
      <c r="D189" t="s">
        <v>1662</v>
      </c>
      <c r="G189" t="s">
        <v>1446</v>
      </c>
      <c r="H189" t="s">
        <v>1248</v>
      </c>
      <c r="I189" s="18" t="s">
        <v>1480</v>
      </c>
      <c r="J189" t="s">
        <v>1664</v>
      </c>
      <c r="M189" t="s">
        <v>1665</v>
      </c>
      <c r="N189" t="s">
        <v>1439</v>
      </c>
      <c r="O189" t="s">
        <v>30</v>
      </c>
      <c r="P189" t="s">
        <v>61</v>
      </c>
      <c r="Q189" t="s">
        <v>1565</v>
      </c>
      <c r="R189" t="s">
        <v>124</v>
      </c>
      <c r="S189" t="s">
        <v>113</v>
      </c>
      <c r="T189">
        <v>307.8</v>
      </c>
      <c r="V189">
        <v>11.23</v>
      </c>
      <c r="W189" t="s">
        <v>122</v>
      </c>
      <c r="Y189">
        <v>105</v>
      </c>
      <c r="Z189">
        <v>0</v>
      </c>
      <c r="AA189">
        <v>1</v>
      </c>
      <c r="AB189" t="s">
        <v>1690</v>
      </c>
      <c r="AD189" t="s">
        <v>1616</v>
      </c>
    </row>
    <row r="190" spans="1:31" x14ac:dyDescent="0.2">
      <c r="A190">
        <v>13</v>
      </c>
      <c r="B190">
        <v>1</v>
      </c>
      <c r="C190" s="17" t="s">
        <v>1663</v>
      </c>
      <c r="D190" t="s">
        <v>1662</v>
      </c>
      <c r="G190" t="s">
        <v>1446</v>
      </c>
      <c r="H190" t="s">
        <v>1248</v>
      </c>
      <c r="I190" s="18" t="s">
        <v>1480</v>
      </c>
      <c r="J190" t="s">
        <v>1664</v>
      </c>
      <c r="M190" t="s">
        <v>1665</v>
      </c>
      <c r="N190" t="s">
        <v>1439</v>
      </c>
      <c r="O190" t="s">
        <v>30</v>
      </c>
      <c r="P190" t="s">
        <v>60</v>
      </c>
      <c r="Q190" t="s">
        <v>1565</v>
      </c>
      <c r="R190" t="s">
        <v>124</v>
      </c>
      <c r="S190" t="s">
        <v>113</v>
      </c>
      <c r="T190">
        <v>0.11</v>
      </c>
      <c r="V190">
        <v>0.01</v>
      </c>
      <c r="W190" t="s">
        <v>122</v>
      </c>
      <c r="Y190">
        <v>105</v>
      </c>
      <c r="Z190">
        <v>0</v>
      </c>
      <c r="AA190">
        <v>1</v>
      </c>
      <c r="AB190" t="s">
        <v>1690</v>
      </c>
      <c r="AD190" t="s">
        <v>1616</v>
      </c>
    </row>
    <row r="191" spans="1:31" x14ac:dyDescent="0.2">
      <c r="A191">
        <v>13</v>
      </c>
      <c r="B191">
        <v>1</v>
      </c>
      <c r="C191" s="17" t="s">
        <v>1663</v>
      </c>
      <c r="D191" t="s">
        <v>1662</v>
      </c>
      <c r="G191" t="s">
        <v>1446</v>
      </c>
      <c r="H191" t="s">
        <v>1248</v>
      </c>
      <c r="I191" s="18" t="s">
        <v>1480</v>
      </c>
      <c r="J191" t="s">
        <v>1664</v>
      </c>
      <c r="M191" t="s">
        <v>1665</v>
      </c>
      <c r="N191" t="s">
        <v>1439</v>
      </c>
      <c r="O191" t="s">
        <v>30</v>
      </c>
      <c r="P191" t="s">
        <v>63</v>
      </c>
      <c r="Q191" t="s">
        <v>1565</v>
      </c>
      <c r="R191" t="s">
        <v>124</v>
      </c>
      <c r="S191" t="s">
        <v>113</v>
      </c>
      <c r="T191">
        <v>-2.86</v>
      </c>
      <c r="V191">
        <v>0.44</v>
      </c>
      <c r="W191" t="s">
        <v>122</v>
      </c>
      <c r="Y191">
        <v>105</v>
      </c>
      <c r="Z191">
        <v>0</v>
      </c>
      <c r="AA191">
        <v>1</v>
      </c>
      <c r="AB191" t="s">
        <v>1690</v>
      </c>
      <c r="AD191" t="s">
        <v>1616</v>
      </c>
    </row>
    <row r="192" spans="1:31" x14ac:dyDescent="0.2">
      <c r="A192">
        <v>13</v>
      </c>
      <c r="B192">
        <v>1</v>
      </c>
      <c r="C192" s="17" t="s">
        <v>1663</v>
      </c>
      <c r="D192" t="s">
        <v>1662</v>
      </c>
      <c r="G192" t="s">
        <v>1446</v>
      </c>
      <c r="H192" t="s">
        <v>1248</v>
      </c>
      <c r="I192" s="18" t="s">
        <v>1480</v>
      </c>
      <c r="J192" t="s">
        <v>1664</v>
      </c>
      <c r="M192" t="s">
        <v>1665</v>
      </c>
      <c r="N192" t="s">
        <v>1439</v>
      </c>
      <c r="O192" t="s">
        <v>30</v>
      </c>
      <c r="P192" t="s">
        <v>68</v>
      </c>
      <c r="Q192" t="s">
        <v>1565</v>
      </c>
      <c r="R192" t="s">
        <v>124</v>
      </c>
      <c r="S192" t="s">
        <v>113</v>
      </c>
      <c r="T192">
        <v>25.06</v>
      </c>
      <c r="Y192">
        <v>105</v>
      </c>
      <c r="Z192">
        <v>0</v>
      </c>
      <c r="AA192">
        <v>1</v>
      </c>
      <c r="AB192" t="s">
        <v>1690</v>
      </c>
      <c r="AD192" t="s">
        <v>1616</v>
      </c>
    </row>
    <row r="193" spans="1:30" x14ac:dyDescent="0.2">
      <c r="A193">
        <v>13</v>
      </c>
      <c r="B193">
        <v>1</v>
      </c>
      <c r="C193" s="17" t="s">
        <v>1663</v>
      </c>
      <c r="D193" t="s">
        <v>1662</v>
      </c>
      <c r="G193" t="s">
        <v>1446</v>
      </c>
      <c r="H193" t="s">
        <v>1248</v>
      </c>
      <c r="I193" s="18" t="s">
        <v>1480</v>
      </c>
      <c r="J193" t="s">
        <v>1664</v>
      </c>
      <c r="M193" t="s">
        <v>1665</v>
      </c>
      <c r="N193" t="s">
        <v>1438</v>
      </c>
      <c r="O193" t="s">
        <v>30</v>
      </c>
      <c r="P193" t="s">
        <v>61</v>
      </c>
      <c r="Q193" t="s">
        <v>1565</v>
      </c>
      <c r="R193" t="s">
        <v>124</v>
      </c>
      <c r="S193" t="s">
        <v>113</v>
      </c>
      <c r="T193">
        <v>264.2</v>
      </c>
      <c r="V193">
        <v>5.61</v>
      </c>
      <c r="W193" t="s">
        <v>122</v>
      </c>
      <c r="Y193">
        <v>111</v>
      </c>
      <c r="Z193">
        <v>0</v>
      </c>
      <c r="AA193">
        <v>1</v>
      </c>
      <c r="AB193" t="s">
        <v>1690</v>
      </c>
      <c r="AD193" t="s">
        <v>1616</v>
      </c>
    </row>
    <row r="194" spans="1:30" x14ac:dyDescent="0.2">
      <c r="A194">
        <v>13</v>
      </c>
      <c r="B194">
        <v>1</v>
      </c>
      <c r="C194" s="17" t="s">
        <v>1663</v>
      </c>
      <c r="D194" t="s">
        <v>1662</v>
      </c>
      <c r="G194" t="s">
        <v>1446</v>
      </c>
      <c r="H194" t="s">
        <v>1248</v>
      </c>
      <c r="I194" s="18" t="s">
        <v>1480</v>
      </c>
      <c r="J194" t="s">
        <v>1664</v>
      </c>
      <c r="M194" t="s">
        <v>1665</v>
      </c>
      <c r="N194" t="s">
        <v>1438</v>
      </c>
      <c r="O194" t="s">
        <v>30</v>
      </c>
      <c r="P194" t="s">
        <v>60</v>
      </c>
      <c r="Q194" t="s">
        <v>1565</v>
      </c>
      <c r="R194" t="s">
        <v>124</v>
      </c>
      <c r="S194" t="s">
        <v>113</v>
      </c>
      <c r="T194">
        <v>0.16</v>
      </c>
      <c r="V194">
        <v>0.01</v>
      </c>
      <c r="W194" t="s">
        <v>122</v>
      </c>
      <c r="Y194">
        <v>111</v>
      </c>
      <c r="Z194">
        <v>0</v>
      </c>
      <c r="AA194">
        <v>1</v>
      </c>
      <c r="AB194" t="s">
        <v>1690</v>
      </c>
      <c r="AD194" t="s">
        <v>1616</v>
      </c>
    </row>
    <row r="195" spans="1:30" x14ac:dyDescent="0.2">
      <c r="A195">
        <v>13</v>
      </c>
      <c r="B195">
        <v>1</v>
      </c>
      <c r="C195" s="17" t="s">
        <v>1663</v>
      </c>
      <c r="D195" t="s">
        <v>1662</v>
      </c>
      <c r="G195" t="s">
        <v>1446</v>
      </c>
      <c r="H195" t="s">
        <v>1248</v>
      </c>
      <c r="I195" s="18" t="s">
        <v>1480</v>
      </c>
      <c r="J195" t="s">
        <v>1664</v>
      </c>
      <c r="M195" t="s">
        <v>1665</v>
      </c>
      <c r="N195" t="s">
        <v>1438</v>
      </c>
      <c r="O195" t="s">
        <v>30</v>
      </c>
      <c r="P195" t="s">
        <v>63</v>
      </c>
      <c r="Q195" t="s">
        <v>1565</v>
      </c>
      <c r="R195" t="s">
        <v>124</v>
      </c>
      <c r="S195" t="s">
        <v>113</v>
      </c>
      <c r="T195">
        <v>-1.99</v>
      </c>
      <c r="V195">
        <v>0.2</v>
      </c>
      <c r="W195" t="s">
        <v>122</v>
      </c>
      <c r="Y195">
        <v>111</v>
      </c>
      <c r="Z195">
        <v>0</v>
      </c>
      <c r="AA195">
        <v>1</v>
      </c>
      <c r="AB195" t="s">
        <v>1690</v>
      </c>
      <c r="AD195" t="s">
        <v>1616</v>
      </c>
    </row>
    <row r="196" spans="1:30" x14ac:dyDescent="0.2">
      <c r="A196">
        <v>13</v>
      </c>
      <c r="B196">
        <v>1</v>
      </c>
      <c r="C196" s="17" t="s">
        <v>1663</v>
      </c>
      <c r="D196" t="s">
        <v>1662</v>
      </c>
      <c r="G196" t="s">
        <v>1446</v>
      </c>
      <c r="H196" t="s">
        <v>1248</v>
      </c>
      <c r="I196" s="18" t="s">
        <v>1480</v>
      </c>
      <c r="J196" t="s">
        <v>1664</v>
      </c>
      <c r="M196" t="s">
        <v>1665</v>
      </c>
      <c r="N196" t="s">
        <v>1438</v>
      </c>
      <c r="O196" t="s">
        <v>30</v>
      </c>
      <c r="P196" t="s">
        <v>68</v>
      </c>
      <c r="Q196" t="s">
        <v>1565</v>
      </c>
      <c r="R196" t="s">
        <v>124</v>
      </c>
      <c r="S196" t="s">
        <v>113</v>
      </c>
      <c r="T196">
        <v>16.11</v>
      </c>
      <c r="Y196">
        <v>216</v>
      </c>
      <c r="AA196">
        <v>1</v>
      </c>
      <c r="AB196" t="s">
        <v>1690</v>
      </c>
      <c r="AD196" t="s">
        <v>1616</v>
      </c>
    </row>
    <row r="197" spans="1:30" x14ac:dyDescent="0.2">
      <c r="A197">
        <v>13</v>
      </c>
      <c r="B197">
        <v>1</v>
      </c>
      <c r="C197" s="17" t="s">
        <v>1663</v>
      </c>
      <c r="D197" t="s">
        <v>1662</v>
      </c>
      <c r="G197" t="s">
        <v>1446</v>
      </c>
      <c r="H197" t="s">
        <v>1248</v>
      </c>
      <c r="I197" s="18" t="s">
        <v>1480</v>
      </c>
      <c r="J197" t="s">
        <v>1664</v>
      </c>
      <c r="M197" t="s">
        <v>1665</v>
      </c>
      <c r="N197" t="s">
        <v>1440</v>
      </c>
      <c r="O197" t="s">
        <v>30</v>
      </c>
      <c r="P197" t="s">
        <v>61</v>
      </c>
      <c r="Q197" t="s">
        <v>1565</v>
      </c>
      <c r="R197" t="s">
        <v>124</v>
      </c>
      <c r="S197" t="s">
        <v>113</v>
      </c>
      <c r="T197">
        <v>286.89999999999998</v>
      </c>
      <c r="V197">
        <v>5.99</v>
      </c>
      <c r="W197" t="s">
        <v>122</v>
      </c>
      <c r="Y197">
        <v>216</v>
      </c>
      <c r="AA197">
        <v>1</v>
      </c>
      <c r="AB197" t="s">
        <v>1690</v>
      </c>
      <c r="AD197" t="s">
        <v>1616</v>
      </c>
    </row>
    <row r="198" spans="1:30" x14ac:dyDescent="0.2">
      <c r="A198">
        <v>13</v>
      </c>
      <c r="B198">
        <v>1</v>
      </c>
      <c r="C198" s="17" t="s">
        <v>1663</v>
      </c>
      <c r="D198" t="s">
        <v>1662</v>
      </c>
      <c r="G198" t="s">
        <v>1446</v>
      </c>
      <c r="H198" t="s">
        <v>1248</v>
      </c>
      <c r="I198" s="18" t="s">
        <v>1480</v>
      </c>
      <c r="J198" t="s">
        <v>1664</v>
      </c>
      <c r="M198" t="s">
        <v>1665</v>
      </c>
      <c r="N198" t="s">
        <v>1440</v>
      </c>
      <c r="O198" t="s">
        <v>30</v>
      </c>
      <c r="P198" t="s">
        <v>60</v>
      </c>
      <c r="Q198" t="s">
        <v>1565</v>
      </c>
      <c r="R198" t="s">
        <v>124</v>
      </c>
      <c r="S198" t="s">
        <v>113</v>
      </c>
      <c r="T198">
        <v>0.13</v>
      </c>
      <c r="V198">
        <v>0.01</v>
      </c>
      <c r="W198" t="s">
        <v>122</v>
      </c>
      <c r="Y198">
        <v>216</v>
      </c>
      <c r="AA198">
        <v>1</v>
      </c>
      <c r="AB198" t="s">
        <v>1690</v>
      </c>
      <c r="AD198" t="s">
        <v>1616</v>
      </c>
    </row>
    <row r="199" spans="1:30" x14ac:dyDescent="0.2">
      <c r="A199">
        <v>13</v>
      </c>
      <c r="B199">
        <v>1</v>
      </c>
      <c r="C199" s="17" t="s">
        <v>1663</v>
      </c>
      <c r="D199" t="s">
        <v>1662</v>
      </c>
      <c r="G199" t="s">
        <v>1446</v>
      </c>
      <c r="H199" t="s">
        <v>1248</v>
      </c>
      <c r="I199" s="18" t="s">
        <v>1480</v>
      </c>
      <c r="J199" t="s">
        <v>1664</v>
      </c>
      <c r="M199" t="s">
        <v>1665</v>
      </c>
      <c r="N199" t="s">
        <v>1440</v>
      </c>
      <c r="O199" t="s">
        <v>30</v>
      </c>
      <c r="P199" t="s">
        <v>63</v>
      </c>
      <c r="Q199" t="s">
        <v>1565</v>
      </c>
      <c r="R199" t="s">
        <v>124</v>
      </c>
      <c r="S199" t="s">
        <v>113</v>
      </c>
      <c r="T199">
        <v>-2.5099999999999998</v>
      </c>
      <c r="V199">
        <v>-2.5099999999999998</v>
      </c>
      <c r="W199" t="s">
        <v>122</v>
      </c>
      <c r="Y199">
        <v>216</v>
      </c>
      <c r="AA199">
        <v>1</v>
      </c>
      <c r="AB199" t="s">
        <v>1690</v>
      </c>
      <c r="AD199" t="s">
        <v>1616</v>
      </c>
    </row>
    <row r="200" spans="1:30" x14ac:dyDescent="0.2">
      <c r="A200">
        <v>13</v>
      </c>
      <c r="B200">
        <v>1</v>
      </c>
      <c r="C200" s="17" t="s">
        <v>1663</v>
      </c>
      <c r="D200" t="s">
        <v>1662</v>
      </c>
      <c r="G200" t="s">
        <v>1446</v>
      </c>
      <c r="H200" t="s">
        <v>1248</v>
      </c>
      <c r="I200" s="18" t="s">
        <v>1480</v>
      </c>
      <c r="J200" t="s">
        <v>1664</v>
      </c>
      <c r="M200" t="s">
        <v>1665</v>
      </c>
      <c r="N200" t="s">
        <v>1440</v>
      </c>
      <c r="O200" t="s">
        <v>30</v>
      </c>
      <c r="P200" t="s">
        <v>68</v>
      </c>
      <c r="Q200" t="s">
        <v>1565</v>
      </c>
      <c r="R200" t="s">
        <v>124</v>
      </c>
      <c r="S200" t="s">
        <v>113</v>
      </c>
      <c r="T200">
        <v>21.44</v>
      </c>
      <c r="Y200">
        <v>216</v>
      </c>
      <c r="AA200">
        <v>1</v>
      </c>
      <c r="AB200" t="s">
        <v>1690</v>
      </c>
      <c r="AD200" t="s">
        <v>1616</v>
      </c>
    </row>
    <row r="201" spans="1:30" x14ac:dyDescent="0.2">
      <c r="A201">
        <v>14</v>
      </c>
      <c r="B201">
        <v>1</v>
      </c>
      <c r="C201" t="s">
        <v>1581</v>
      </c>
      <c r="D201" t="s">
        <v>1582</v>
      </c>
      <c r="G201" t="s">
        <v>1446</v>
      </c>
      <c r="H201" t="s">
        <v>1248</v>
      </c>
      <c r="I201" t="s">
        <v>1496</v>
      </c>
      <c r="J201" t="s">
        <v>1583</v>
      </c>
      <c r="M201" t="s">
        <v>1584</v>
      </c>
      <c r="N201" t="s">
        <v>1439</v>
      </c>
      <c r="O201" t="s">
        <v>27</v>
      </c>
      <c r="P201" t="s">
        <v>34</v>
      </c>
      <c r="Q201" t="s">
        <v>1423</v>
      </c>
      <c r="R201" t="s">
        <v>92</v>
      </c>
      <c r="T201">
        <v>409</v>
      </c>
      <c r="U201" t="s">
        <v>77</v>
      </c>
      <c r="Y201">
        <v>609</v>
      </c>
      <c r="Z201">
        <v>0</v>
      </c>
      <c r="AD201" t="s">
        <v>1616</v>
      </c>
    </row>
    <row r="202" spans="1:30" x14ac:dyDescent="0.2">
      <c r="A202">
        <v>14</v>
      </c>
      <c r="B202">
        <v>1</v>
      </c>
      <c r="C202" t="s">
        <v>1581</v>
      </c>
      <c r="D202" t="s">
        <v>1582</v>
      </c>
      <c r="G202" t="s">
        <v>1446</v>
      </c>
      <c r="H202" t="s">
        <v>1248</v>
      </c>
      <c r="I202" t="s">
        <v>1496</v>
      </c>
      <c r="J202" t="s">
        <v>1583</v>
      </c>
      <c r="M202" t="s">
        <v>1584</v>
      </c>
      <c r="N202" t="s">
        <v>1438</v>
      </c>
      <c r="O202" t="s">
        <v>27</v>
      </c>
      <c r="P202" t="s">
        <v>34</v>
      </c>
      <c r="Q202" t="s">
        <v>1423</v>
      </c>
      <c r="R202" t="s">
        <v>92</v>
      </c>
      <c r="T202">
        <v>445</v>
      </c>
      <c r="U202" t="s">
        <v>77</v>
      </c>
      <c r="Y202">
        <v>725</v>
      </c>
      <c r="Z202">
        <v>0</v>
      </c>
      <c r="AD202" t="s">
        <v>1616</v>
      </c>
    </row>
    <row r="203" spans="1:30" x14ac:dyDescent="0.2">
      <c r="A203">
        <v>14</v>
      </c>
      <c r="B203">
        <v>1</v>
      </c>
      <c r="C203" t="s">
        <v>1581</v>
      </c>
      <c r="D203" t="s">
        <v>1582</v>
      </c>
      <c r="G203" t="s">
        <v>1446</v>
      </c>
      <c r="H203" t="s">
        <v>1248</v>
      </c>
      <c r="I203" t="s">
        <v>1496</v>
      </c>
      <c r="J203" t="s">
        <v>1583</v>
      </c>
      <c r="N203" t="s">
        <v>1439</v>
      </c>
      <c r="O203" t="s">
        <v>27</v>
      </c>
      <c r="P203" t="s">
        <v>33</v>
      </c>
      <c r="Q203" t="s">
        <v>1423</v>
      </c>
      <c r="R203" t="s">
        <v>1435</v>
      </c>
      <c r="T203">
        <v>210</v>
      </c>
      <c r="U203" t="s">
        <v>76</v>
      </c>
      <c r="Y203">
        <v>609</v>
      </c>
      <c r="Z203">
        <v>0</v>
      </c>
      <c r="AD203" t="s">
        <v>1616</v>
      </c>
    </row>
    <row r="204" spans="1:30" x14ac:dyDescent="0.2">
      <c r="A204">
        <v>14</v>
      </c>
      <c r="B204">
        <v>1</v>
      </c>
      <c r="C204" t="s">
        <v>1581</v>
      </c>
      <c r="D204" t="s">
        <v>1582</v>
      </c>
      <c r="G204" t="s">
        <v>1446</v>
      </c>
      <c r="H204" t="s">
        <v>1248</v>
      </c>
      <c r="I204" t="s">
        <v>1496</v>
      </c>
      <c r="J204" t="s">
        <v>1583</v>
      </c>
      <c r="N204" t="s">
        <v>1439</v>
      </c>
      <c r="O204" t="s">
        <v>27</v>
      </c>
      <c r="P204" t="s">
        <v>37</v>
      </c>
      <c r="Q204" t="s">
        <v>1423</v>
      </c>
      <c r="R204" t="s">
        <v>1435</v>
      </c>
      <c r="T204">
        <v>230</v>
      </c>
      <c r="U204" t="s">
        <v>77</v>
      </c>
      <c r="Y204">
        <v>609</v>
      </c>
      <c r="Z204">
        <v>0</v>
      </c>
      <c r="AD204" t="s">
        <v>1616</v>
      </c>
    </row>
    <row r="205" spans="1:30" x14ac:dyDescent="0.2">
      <c r="A205">
        <v>14</v>
      </c>
      <c r="B205">
        <v>1</v>
      </c>
      <c r="C205" t="s">
        <v>1581</v>
      </c>
      <c r="D205" t="s">
        <v>1582</v>
      </c>
      <c r="G205" t="s">
        <v>1446</v>
      </c>
      <c r="H205" t="s">
        <v>1248</v>
      </c>
      <c r="I205" t="s">
        <v>1496</v>
      </c>
      <c r="J205" t="s">
        <v>1583</v>
      </c>
      <c r="N205" t="s">
        <v>1439</v>
      </c>
      <c r="O205" t="s">
        <v>27</v>
      </c>
      <c r="P205" t="s">
        <v>1570</v>
      </c>
      <c r="Q205" t="s">
        <v>1423</v>
      </c>
      <c r="R205" t="s">
        <v>1435</v>
      </c>
      <c r="S205" t="s">
        <v>106</v>
      </c>
      <c r="T205">
        <v>210</v>
      </c>
      <c r="U205" t="s">
        <v>76</v>
      </c>
      <c r="W205" t="s">
        <v>80</v>
      </c>
      <c r="X205">
        <v>220</v>
      </c>
      <c r="Y205">
        <v>609</v>
      </c>
      <c r="Z205">
        <v>0</v>
      </c>
      <c r="AD205" t="s">
        <v>1616</v>
      </c>
    </row>
    <row r="206" spans="1:30" x14ac:dyDescent="0.2">
      <c r="A206">
        <v>14</v>
      </c>
      <c r="B206">
        <v>1</v>
      </c>
      <c r="C206" t="s">
        <v>1581</v>
      </c>
      <c r="D206" t="s">
        <v>1582</v>
      </c>
      <c r="G206" t="s">
        <v>1446</v>
      </c>
      <c r="H206" t="s">
        <v>1248</v>
      </c>
      <c r="I206" t="s">
        <v>1496</v>
      </c>
      <c r="J206" t="s">
        <v>1583</v>
      </c>
      <c r="N206" t="s">
        <v>1438</v>
      </c>
      <c r="O206" t="s">
        <v>27</v>
      </c>
      <c r="P206" t="s">
        <v>1570</v>
      </c>
      <c r="Q206" t="s">
        <v>1423</v>
      </c>
      <c r="R206" t="s">
        <v>1435</v>
      </c>
      <c r="S206" t="s">
        <v>106</v>
      </c>
      <c r="T206">
        <v>225</v>
      </c>
      <c r="U206" t="s">
        <v>1614</v>
      </c>
      <c r="Y206">
        <v>725</v>
      </c>
      <c r="Z206">
        <v>0</v>
      </c>
      <c r="AD206" t="s">
        <v>1616</v>
      </c>
    </row>
    <row r="207" spans="1:30" x14ac:dyDescent="0.2">
      <c r="A207">
        <v>14</v>
      </c>
      <c r="B207">
        <v>1</v>
      </c>
      <c r="C207" t="s">
        <v>1581</v>
      </c>
      <c r="D207" t="s">
        <v>1582</v>
      </c>
      <c r="G207" t="s">
        <v>1446</v>
      </c>
      <c r="H207" t="s">
        <v>1248</v>
      </c>
      <c r="I207" t="s">
        <v>1496</v>
      </c>
      <c r="J207" t="s">
        <v>1583</v>
      </c>
      <c r="N207" t="s">
        <v>1438</v>
      </c>
      <c r="O207" t="s">
        <v>27</v>
      </c>
      <c r="P207" t="s">
        <v>33</v>
      </c>
      <c r="Q207" t="s">
        <v>1423</v>
      </c>
      <c r="R207" t="s">
        <v>1435</v>
      </c>
      <c r="T207">
        <v>210</v>
      </c>
      <c r="U207" t="s">
        <v>76</v>
      </c>
      <c r="Y207">
        <v>725</v>
      </c>
      <c r="Z207">
        <v>0</v>
      </c>
      <c r="AD207" t="s">
        <v>1616</v>
      </c>
    </row>
    <row r="208" spans="1:30" x14ac:dyDescent="0.2">
      <c r="A208">
        <v>14</v>
      </c>
      <c r="B208">
        <v>1</v>
      </c>
      <c r="C208" t="s">
        <v>1581</v>
      </c>
      <c r="D208" t="s">
        <v>1582</v>
      </c>
      <c r="G208" t="s">
        <v>1446</v>
      </c>
      <c r="H208" t="s">
        <v>1248</v>
      </c>
      <c r="I208" t="s">
        <v>1496</v>
      </c>
      <c r="J208" t="s">
        <v>1583</v>
      </c>
      <c r="N208" t="s">
        <v>1438</v>
      </c>
      <c r="O208" t="s">
        <v>27</v>
      </c>
      <c r="P208" t="s">
        <v>37</v>
      </c>
      <c r="Q208" t="s">
        <v>1423</v>
      </c>
      <c r="R208" t="s">
        <v>1435</v>
      </c>
      <c r="T208">
        <v>258</v>
      </c>
      <c r="U208" t="s">
        <v>77</v>
      </c>
      <c r="Y208">
        <v>725</v>
      </c>
      <c r="Z208">
        <v>0</v>
      </c>
      <c r="AD208" t="s">
        <v>1616</v>
      </c>
    </row>
    <row r="209" spans="1:30" x14ac:dyDescent="0.2">
      <c r="A209">
        <v>14</v>
      </c>
      <c r="B209">
        <v>1</v>
      </c>
      <c r="C209" t="s">
        <v>1581</v>
      </c>
      <c r="D209" t="s">
        <v>1582</v>
      </c>
      <c r="G209" t="s">
        <v>1446</v>
      </c>
      <c r="H209" t="s">
        <v>1248</v>
      </c>
      <c r="I209" t="s">
        <v>1496</v>
      </c>
      <c r="J209" t="s">
        <v>1583</v>
      </c>
      <c r="N209" t="s">
        <v>1440</v>
      </c>
      <c r="O209" t="s">
        <v>27</v>
      </c>
      <c r="P209" t="s">
        <v>36</v>
      </c>
      <c r="Q209" t="s">
        <v>1423</v>
      </c>
      <c r="R209" t="s">
        <v>94</v>
      </c>
      <c r="T209">
        <v>65.900000000000006</v>
      </c>
      <c r="U209" t="s">
        <v>76</v>
      </c>
      <c r="Y209">
        <v>1334</v>
      </c>
      <c r="Z209">
        <v>0</v>
      </c>
      <c r="AD209" t="s">
        <v>1616</v>
      </c>
    </row>
    <row r="210" spans="1:30" x14ac:dyDescent="0.2">
      <c r="A210">
        <v>14</v>
      </c>
      <c r="B210">
        <v>1</v>
      </c>
      <c r="C210" t="s">
        <v>1581</v>
      </c>
      <c r="D210" t="s">
        <v>1582</v>
      </c>
      <c r="G210" t="s">
        <v>1446</v>
      </c>
      <c r="H210" t="s">
        <v>1248</v>
      </c>
      <c r="I210" t="s">
        <v>1496</v>
      </c>
      <c r="J210" t="s">
        <v>1583</v>
      </c>
      <c r="N210" t="s">
        <v>1439</v>
      </c>
      <c r="O210" t="s">
        <v>27</v>
      </c>
      <c r="P210" t="s">
        <v>36</v>
      </c>
      <c r="Q210" t="s">
        <v>85</v>
      </c>
      <c r="R210" t="s">
        <v>95</v>
      </c>
      <c r="T210">
        <v>64</v>
      </c>
      <c r="U210" t="s">
        <v>77</v>
      </c>
      <c r="Z210">
        <v>0</v>
      </c>
      <c r="AD210" t="s">
        <v>1616</v>
      </c>
    </row>
    <row r="211" spans="1:30" x14ac:dyDescent="0.2">
      <c r="A211">
        <v>14</v>
      </c>
      <c r="B211">
        <v>1</v>
      </c>
      <c r="C211" t="s">
        <v>1581</v>
      </c>
      <c r="D211" t="s">
        <v>1582</v>
      </c>
      <c r="G211" t="s">
        <v>1446</v>
      </c>
      <c r="H211" t="s">
        <v>1248</v>
      </c>
      <c r="I211" t="s">
        <v>1496</v>
      </c>
      <c r="J211" t="s">
        <v>1583</v>
      </c>
      <c r="N211" t="s">
        <v>1439</v>
      </c>
      <c r="O211" t="s">
        <v>29</v>
      </c>
      <c r="P211" t="s">
        <v>1575</v>
      </c>
      <c r="Q211" t="s">
        <v>87</v>
      </c>
      <c r="R211" t="s">
        <v>101</v>
      </c>
      <c r="T211" t="s">
        <v>1660</v>
      </c>
      <c r="U211" t="s">
        <v>76</v>
      </c>
      <c r="W211" t="s">
        <v>80</v>
      </c>
      <c r="X211" t="s">
        <v>1661</v>
      </c>
      <c r="Z211">
        <v>0</v>
      </c>
      <c r="AD211" t="s">
        <v>1616</v>
      </c>
    </row>
    <row r="212" spans="1:30" x14ac:dyDescent="0.2">
      <c r="A212">
        <v>14</v>
      </c>
      <c r="B212">
        <v>1</v>
      </c>
      <c r="C212" t="s">
        <v>1581</v>
      </c>
      <c r="D212" t="s">
        <v>1582</v>
      </c>
      <c r="G212" t="s">
        <v>1446</v>
      </c>
      <c r="H212" t="s">
        <v>1248</v>
      </c>
      <c r="I212" t="s">
        <v>1496</v>
      </c>
      <c r="J212" t="s">
        <v>1583</v>
      </c>
      <c r="N212" t="s">
        <v>1439</v>
      </c>
      <c r="O212" t="s">
        <v>29</v>
      </c>
      <c r="P212" t="s">
        <v>1577</v>
      </c>
      <c r="Q212" t="s">
        <v>87</v>
      </c>
      <c r="R212" t="s">
        <v>101</v>
      </c>
      <c r="T212" t="s">
        <v>1588</v>
      </c>
      <c r="U212" t="s">
        <v>76</v>
      </c>
      <c r="W212" t="s">
        <v>80</v>
      </c>
      <c r="X212" t="s">
        <v>1668</v>
      </c>
      <c r="Z212">
        <v>0</v>
      </c>
      <c r="AD212" t="s">
        <v>1616</v>
      </c>
    </row>
    <row r="213" spans="1:30" x14ac:dyDescent="0.2">
      <c r="A213">
        <v>14</v>
      </c>
      <c r="B213">
        <v>1</v>
      </c>
      <c r="C213" t="s">
        <v>1581</v>
      </c>
      <c r="D213" t="s">
        <v>1582</v>
      </c>
      <c r="G213" t="s">
        <v>1446</v>
      </c>
      <c r="H213" t="s">
        <v>1248</v>
      </c>
      <c r="I213" t="s">
        <v>1496</v>
      </c>
      <c r="J213" t="s">
        <v>1583</v>
      </c>
      <c r="N213" t="s">
        <v>1439</v>
      </c>
      <c r="O213" t="s">
        <v>29</v>
      </c>
      <c r="P213" t="s">
        <v>51</v>
      </c>
      <c r="Q213" t="s">
        <v>87</v>
      </c>
      <c r="R213" t="s">
        <v>101</v>
      </c>
      <c r="T213">
        <v>11</v>
      </c>
      <c r="Z213">
        <v>0</v>
      </c>
      <c r="AD213" t="s">
        <v>1616</v>
      </c>
    </row>
    <row r="214" spans="1:30" x14ac:dyDescent="0.2">
      <c r="A214">
        <v>14</v>
      </c>
      <c r="B214">
        <v>1</v>
      </c>
      <c r="C214" t="s">
        <v>1581</v>
      </c>
      <c r="D214" t="s">
        <v>1582</v>
      </c>
      <c r="G214" t="s">
        <v>1446</v>
      </c>
      <c r="H214" t="s">
        <v>1248</v>
      </c>
      <c r="I214" t="s">
        <v>1496</v>
      </c>
      <c r="J214" t="s">
        <v>1583</v>
      </c>
      <c r="N214" t="s">
        <v>1439</v>
      </c>
      <c r="O214" t="s">
        <v>29</v>
      </c>
      <c r="P214" t="s">
        <v>52</v>
      </c>
      <c r="Q214" t="s">
        <v>81</v>
      </c>
      <c r="R214" t="s">
        <v>131</v>
      </c>
      <c r="T214">
        <v>2</v>
      </c>
      <c r="Z214">
        <v>0</v>
      </c>
      <c r="AD214" t="s">
        <v>1616</v>
      </c>
    </row>
    <row r="215" spans="1:30" x14ac:dyDescent="0.2">
      <c r="A215">
        <v>14</v>
      </c>
      <c r="B215">
        <v>1</v>
      </c>
      <c r="C215" t="s">
        <v>1581</v>
      </c>
      <c r="D215" t="s">
        <v>1582</v>
      </c>
      <c r="G215" t="s">
        <v>1446</v>
      </c>
      <c r="H215" t="s">
        <v>1248</v>
      </c>
      <c r="I215" t="s">
        <v>1496</v>
      </c>
      <c r="J215" t="s">
        <v>1583</v>
      </c>
      <c r="N215" t="s">
        <v>1439</v>
      </c>
      <c r="O215" t="s">
        <v>29</v>
      </c>
      <c r="P215" t="s">
        <v>47</v>
      </c>
      <c r="Q215" t="s">
        <v>83</v>
      </c>
      <c r="R215" t="s">
        <v>101</v>
      </c>
      <c r="T215">
        <v>15.4</v>
      </c>
      <c r="U215" t="s">
        <v>78</v>
      </c>
      <c r="V215">
        <v>6</v>
      </c>
      <c r="W215" t="s">
        <v>80</v>
      </c>
      <c r="X215">
        <v>33</v>
      </c>
      <c r="Y215">
        <v>30</v>
      </c>
      <c r="Z215">
        <v>0</v>
      </c>
      <c r="AD215" t="s">
        <v>1616</v>
      </c>
    </row>
    <row r="216" spans="1:30" x14ac:dyDescent="0.2">
      <c r="A216">
        <v>14</v>
      </c>
      <c r="B216">
        <v>1</v>
      </c>
      <c r="C216" t="s">
        <v>1581</v>
      </c>
      <c r="D216" t="s">
        <v>1582</v>
      </c>
      <c r="G216" t="s">
        <v>1446</v>
      </c>
      <c r="H216" t="s">
        <v>1248</v>
      </c>
      <c r="I216" t="s">
        <v>1496</v>
      </c>
      <c r="J216" t="s">
        <v>1583</v>
      </c>
      <c r="N216" t="s">
        <v>1439</v>
      </c>
      <c r="O216" t="s">
        <v>29</v>
      </c>
      <c r="P216" t="s">
        <v>59</v>
      </c>
      <c r="Q216" t="s">
        <v>88</v>
      </c>
      <c r="R216" t="s">
        <v>101</v>
      </c>
      <c r="T216">
        <f>193 / 385</f>
        <v>0.50129870129870124</v>
      </c>
      <c r="U216" t="s">
        <v>1594</v>
      </c>
      <c r="Y216">
        <v>385</v>
      </c>
      <c r="Z216">
        <v>0</v>
      </c>
      <c r="AD216" t="s">
        <v>1616</v>
      </c>
    </row>
    <row r="217" spans="1:30" x14ac:dyDescent="0.2">
      <c r="A217">
        <v>14</v>
      </c>
      <c r="B217">
        <v>1</v>
      </c>
      <c r="C217" t="s">
        <v>1581</v>
      </c>
      <c r="D217" t="s">
        <v>1582</v>
      </c>
      <c r="G217" t="s">
        <v>1446</v>
      </c>
      <c r="H217" t="s">
        <v>1248</v>
      </c>
      <c r="I217" t="s">
        <v>1496</v>
      </c>
      <c r="J217" t="s">
        <v>1583</v>
      </c>
      <c r="N217" t="s">
        <v>1440</v>
      </c>
      <c r="O217" t="s">
        <v>139</v>
      </c>
      <c r="P217" t="s">
        <v>134</v>
      </c>
      <c r="Q217" t="s">
        <v>1565</v>
      </c>
      <c r="S217" t="s">
        <v>1573</v>
      </c>
      <c r="T217">
        <v>3.58</v>
      </c>
      <c r="Y217">
        <v>261</v>
      </c>
      <c r="Z217">
        <v>0</v>
      </c>
      <c r="AC217" t="s">
        <v>1627</v>
      </c>
      <c r="AD217" t="s">
        <v>1616</v>
      </c>
    </row>
    <row r="218" spans="1:30" x14ac:dyDescent="0.2">
      <c r="A218">
        <v>14</v>
      </c>
      <c r="B218">
        <v>1</v>
      </c>
      <c r="C218" t="s">
        <v>1581</v>
      </c>
      <c r="D218" t="s">
        <v>1582</v>
      </c>
      <c r="G218" t="s">
        <v>1446</v>
      </c>
      <c r="H218" t="s">
        <v>1248</v>
      </c>
      <c r="I218" t="s">
        <v>1496</v>
      </c>
      <c r="J218" t="s">
        <v>1583</v>
      </c>
      <c r="N218" t="s">
        <v>1440</v>
      </c>
      <c r="O218" t="s">
        <v>139</v>
      </c>
      <c r="P218" t="s">
        <v>135</v>
      </c>
      <c r="Q218" t="s">
        <v>1565</v>
      </c>
      <c r="S218" t="s">
        <v>1573</v>
      </c>
      <c r="T218">
        <v>1.29</v>
      </c>
      <c r="Y218">
        <v>261</v>
      </c>
      <c r="Z218">
        <v>0</v>
      </c>
      <c r="AC218" t="s">
        <v>1628</v>
      </c>
      <c r="AD218" t="s">
        <v>1616</v>
      </c>
    </row>
    <row r="219" spans="1:30" x14ac:dyDescent="0.2">
      <c r="A219">
        <v>14</v>
      </c>
      <c r="B219">
        <v>1</v>
      </c>
      <c r="C219" t="s">
        <v>1581</v>
      </c>
      <c r="D219" t="s">
        <v>1582</v>
      </c>
      <c r="G219" t="s">
        <v>1446</v>
      </c>
      <c r="H219" t="s">
        <v>1248</v>
      </c>
      <c r="I219" t="s">
        <v>1496</v>
      </c>
      <c r="J219" t="s">
        <v>1583</v>
      </c>
      <c r="N219" t="s">
        <v>1440</v>
      </c>
      <c r="O219" t="s">
        <v>139</v>
      </c>
      <c r="P219" t="s">
        <v>134</v>
      </c>
      <c r="Q219" t="s">
        <v>1565</v>
      </c>
      <c r="S219" t="s">
        <v>1574</v>
      </c>
      <c r="T219" s="13">
        <v>1.23E-3</v>
      </c>
      <c r="Y219">
        <v>117</v>
      </c>
      <c r="Z219">
        <v>0</v>
      </c>
      <c r="AC219" t="s">
        <v>1597</v>
      </c>
      <c r="AD219" t="s">
        <v>1616</v>
      </c>
    </row>
    <row r="220" spans="1:30" x14ac:dyDescent="0.2">
      <c r="A220">
        <v>14</v>
      </c>
      <c r="B220">
        <v>1</v>
      </c>
      <c r="C220" t="s">
        <v>1581</v>
      </c>
      <c r="D220" t="s">
        <v>1582</v>
      </c>
      <c r="G220" t="s">
        <v>1446</v>
      </c>
      <c r="H220" t="s">
        <v>1248</v>
      </c>
      <c r="I220" t="s">
        <v>1496</v>
      </c>
      <c r="J220" t="s">
        <v>1583</v>
      </c>
      <c r="N220" t="s">
        <v>1440</v>
      </c>
      <c r="O220" t="s">
        <v>139</v>
      </c>
      <c r="P220" t="s">
        <v>135</v>
      </c>
      <c r="Q220" t="s">
        <v>1565</v>
      </c>
      <c r="S220" t="s">
        <v>1574</v>
      </c>
      <c r="T220">
        <v>3.24</v>
      </c>
      <c r="Y220">
        <v>117</v>
      </c>
      <c r="Z220">
        <v>0</v>
      </c>
      <c r="AC220" t="s">
        <v>1597</v>
      </c>
      <c r="AD220" t="s">
        <v>1616</v>
      </c>
    </row>
    <row r="221" spans="1:30" x14ac:dyDescent="0.2">
      <c r="A221">
        <v>15</v>
      </c>
      <c r="B221">
        <v>1</v>
      </c>
      <c r="C221" t="s">
        <v>1669</v>
      </c>
      <c r="D221" t="s">
        <v>1670</v>
      </c>
      <c r="G221" t="s">
        <v>1446</v>
      </c>
      <c r="H221" t="s">
        <v>1248</v>
      </c>
      <c r="I221" t="s">
        <v>1671</v>
      </c>
      <c r="J221" t="s">
        <v>1672</v>
      </c>
      <c r="M221" t="s">
        <v>1673</v>
      </c>
      <c r="N221" t="s">
        <v>1674</v>
      </c>
      <c r="O221" t="s">
        <v>27</v>
      </c>
      <c r="P221" t="s">
        <v>34</v>
      </c>
      <c r="Q221" t="s">
        <v>1675</v>
      </c>
      <c r="R221" t="s">
        <v>92</v>
      </c>
      <c r="T221">
        <v>326</v>
      </c>
      <c r="U221" t="s">
        <v>77</v>
      </c>
      <c r="Y221">
        <v>87</v>
      </c>
      <c r="Z221">
        <v>0</v>
      </c>
      <c r="AD221" t="s">
        <v>1616</v>
      </c>
    </row>
    <row r="222" spans="1:30" x14ac:dyDescent="0.2">
      <c r="A222">
        <v>15</v>
      </c>
      <c r="B222">
        <v>1</v>
      </c>
      <c r="C222" t="s">
        <v>1669</v>
      </c>
      <c r="D222" t="s">
        <v>1670</v>
      </c>
      <c r="G222" t="s">
        <v>1446</v>
      </c>
      <c r="H222" t="s">
        <v>1248</v>
      </c>
      <c r="I222" t="s">
        <v>1671</v>
      </c>
      <c r="J222" t="s">
        <v>1672</v>
      </c>
      <c r="M222" t="s">
        <v>1673</v>
      </c>
      <c r="N222" t="s">
        <v>1676</v>
      </c>
      <c r="O222" t="s">
        <v>27</v>
      </c>
      <c r="P222" t="s">
        <v>34</v>
      </c>
      <c r="Q222" t="s">
        <v>1675</v>
      </c>
      <c r="R222" t="s">
        <v>92</v>
      </c>
      <c r="T222">
        <v>264</v>
      </c>
      <c r="U222" t="s">
        <v>77</v>
      </c>
      <c r="Y222">
        <v>85</v>
      </c>
      <c r="Z222">
        <v>0</v>
      </c>
      <c r="AD222" t="s">
        <v>1616</v>
      </c>
    </row>
    <row r="223" spans="1:30" x14ac:dyDescent="0.2">
      <c r="A223">
        <v>15</v>
      </c>
      <c r="B223">
        <v>1</v>
      </c>
      <c r="C223" t="s">
        <v>1669</v>
      </c>
      <c r="D223" t="s">
        <v>1670</v>
      </c>
      <c r="G223" t="s">
        <v>1446</v>
      </c>
      <c r="H223" t="s">
        <v>1248</v>
      </c>
      <c r="I223" t="s">
        <v>1671</v>
      </c>
      <c r="J223" t="s">
        <v>1672</v>
      </c>
      <c r="M223" t="s">
        <v>1673</v>
      </c>
      <c r="N223" t="s">
        <v>1674</v>
      </c>
      <c r="O223" t="s">
        <v>27</v>
      </c>
      <c r="P223" t="s">
        <v>1570</v>
      </c>
      <c r="Q223" t="s">
        <v>1675</v>
      </c>
      <c r="R223" t="s">
        <v>1435</v>
      </c>
      <c r="S223" t="s">
        <v>107</v>
      </c>
      <c r="T223">
        <v>237</v>
      </c>
      <c r="U223" t="s">
        <v>78</v>
      </c>
      <c r="Y223">
        <v>87</v>
      </c>
      <c r="Z223">
        <v>0</v>
      </c>
      <c r="AD223" t="s">
        <v>1616</v>
      </c>
    </row>
    <row r="224" spans="1:30" x14ac:dyDescent="0.2">
      <c r="A224">
        <v>15</v>
      </c>
      <c r="B224">
        <v>1</v>
      </c>
      <c r="C224" t="s">
        <v>1669</v>
      </c>
      <c r="D224" t="s">
        <v>1670</v>
      </c>
      <c r="G224" t="s">
        <v>1446</v>
      </c>
      <c r="H224" t="s">
        <v>1248</v>
      </c>
      <c r="I224" t="s">
        <v>1671</v>
      </c>
      <c r="J224" t="s">
        <v>1672</v>
      </c>
      <c r="M224" t="s">
        <v>1673</v>
      </c>
      <c r="N224" t="s">
        <v>1674</v>
      </c>
      <c r="O224" t="s">
        <v>27</v>
      </c>
      <c r="P224" t="s">
        <v>33</v>
      </c>
      <c r="Q224" t="s">
        <v>1675</v>
      </c>
      <c r="R224" t="s">
        <v>1435</v>
      </c>
      <c r="T224">
        <v>218</v>
      </c>
      <c r="U224" t="s">
        <v>76</v>
      </c>
      <c r="Y224">
        <v>87</v>
      </c>
      <c r="Z224">
        <v>0</v>
      </c>
      <c r="AD224" t="s">
        <v>1616</v>
      </c>
    </row>
    <row r="225" spans="1:31" x14ac:dyDescent="0.2">
      <c r="A225">
        <v>15</v>
      </c>
      <c r="B225">
        <v>1</v>
      </c>
      <c r="C225" t="s">
        <v>1669</v>
      </c>
      <c r="D225" t="s">
        <v>1670</v>
      </c>
      <c r="G225" t="s">
        <v>1446</v>
      </c>
      <c r="H225" t="s">
        <v>1248</v>
      </c>
      <c r="I225" t="s">
        <v>1671</v>
      </c>
      <c r="J225" t="s">
        <v>1672</v>
      </c>
      <c r="M225" t="s">
        <v>1673</v>
      </c>
      <c r="N225" t="s">
        <v>1674</v>
      </c>
      <c r="O225" t="s">
        <v>27</v>
      </c>
      <c r="P225" t="s">
        <v>37</v>
      </c>
      <c r="Q225" t="s">
        <v>1675</v>
      </c>
      <c r="R225" t="s">
        <v>1435</v>
      </c>
      <c r="T225">
        <v>246</v>
      </c>
      <c r="U225" t="s">
        <v>77</v>
      </c>
      <c r="Y225">
        <v>87</v>
      </c>
      <c r="Z225">
        <v>0</v>
      </c>
      <c r="AD225" t="s">
        <v>1616</v>
      </c>
    </row>
    <row r="226" spans="1:31" x14ac:dyDescent="0.2">
      <c r="A226">
        <v>15</v>
      </c>
      <c r="B226">
        <v>1</v>
      </c>
      <c r="C226" t="s">
        <v>1669</v>
      </c>
      <c r="D226" t="s">
        <v>1670</v>
      </c>
      <c r="G226" t="s">
        <v>1446</v>
      </c>
      <c r="H226" t="s">
        <v>1248</v>
      </c>
      <c r="I226" t="s">
        <v>1671</v>
      </c>
      <c r="J226" t="s">
        <v>1672</v>
      </c>
      <c r="M226" t="s">
        <v>1673</v>
      </c>
      <c r="N226" t="s">
        <v>1676</v>
      </c>
      <c r="O226" t="s">
        <v>27</v>
      </c>
      <c r="P226" t="s">
        <v>1570</v>
      </c>
      <c r="Q226" t="s">
        <v>1675</v>
      </c>
      <c r="R226" t="s">
        <v>1435</v>
      </c>
      <c r="S226" t="s">
        <v>107</v>
      </c>
      <c r="T226">
        <v>217</v>
      </c>
      <c r="U226" t="s">
        <v>79</v>
      </c>
      <c r="Y226">
        <v>85</v>
      </c>
      <c r="Z226">
        <v>0</v>
      </c>
      <c r="AD226" t="s">
        <v>1616</v>
      </c>
    </row>
    <row r="227" spans="1:31" x14ac:dyDescent="0.2">
      <c r="A227">
        <v>15</v>
      </c>
      <c r="B227">
        <v>1</v>
      </c>
      <c r="C227" t="s">
        <v>1669</v>
      </c>
      <c r="D227" t="s">
        <v>1670</v>
      </c>
      <c r="G227" t="s">
        <v>1446</v>
      </c>
      <c r="H227" t="s">
        <v>1248</v>
      </c>
      <c r="I227" t="s">
        <v>1671</v>
      </c>
      <c r="J227" t="s">
        <v>1672</v>
      </c>
      <c r="N227" t="s">
        <v>1676</v>
      </c>
      <c r="O227" t="s">
        <v>27</v>
      </c>
      <c r="P227" t="s">
        <v>33</v>
      </c>
      <c r="Q227" t="s">
        <v>1675</v>
      </c>
      <c r="R227" t="s">
        <v>1435</v>
      </c>
      <c r="T227">
        <v>192</v>
      </c>
      <c r="U227" t="s">
        <v>77</v>
      </c>
      <c r="Y227">
        <v>85</v>
      </c>
      <c r="Z227">
        <v>0</v>
      </c>
      <c r="AD227" t="s">
        <v>1616</v>
      </c>
    </row>
    <row r="228" spans="1:31" x14ac:dyDescent="0.2">
      <c r="A228">
        <v>15</v>
      </c>
      <c r="B228">
        <v>1</v>
      </c>
      <c r="C228" t="s">
        <v>1669</v>
      </c>
      <c r="D228" t="s">
        <v>1670</v>
      </c>
      <c r="G228" t="s">
        <v>1446</v>
      </c>
      <c r="H228" t="s">
        <v>1248</v>
      </c>
      <c r="I228" t="s">
        <v>1671</v>
      </c>
      <c r="J228" t="s">
        <v>1672</v>
      </c>
      <c r="N228" t="s">
        <v>1676</v>
      </c>
      <c r="O228" t="s">
        <v>27</v>
      </c>
      <c r="P228" t="s">
        <v>37</v>
      </c>
      <c r="Q228" t="s">
        <v>1675</v>
      </c>
      <c r="R228" t="s">
        <v>1435</v>
      </c>
      <c r="T228">
        <v>230</v>
      </c>
      <c r="U228" t="s">
        <v>76</v>
      </c>
      <c r="Y228">
        <v>85</v>
      </c>
      <c r="Z228">
        <v>0</v>
      </c>
      <c r="AD228" t="s">
        <v>1616</v>
      </c>
    </row>
    <row r="229" spans="1:31" x14ac:dyDescent="0.2">
      <c r="A229">
        <v>15</v>
      </c>
      <c r="B229">
        <v>1</v>
      </c>
      <c r="C229" t="s">
        <v>1677</v>
      </c>
      <c r="G229" t="s">
        <v>1446</v>
      </c>
      <c r="H229" t="s">
        <v>1248</v>
      </c>
      <c r="I229" t="s">
        <v>1671</v>
      </c>
      <c r="J229" t="s">
        <v>1672</v>
      </c>
      <c r="M229" t="s">
        <v>1673</v>
      </c>
      <c r="N229" t="s">
        <v>1439</v>
      </c>
      <c r="O229" t="s">
        <v>29</v>
      </c>
      <c r="P229" t="s">
        <v>47</v>
      </c>
      <c r="Q229" t="s">
        <v>83</v>
      </c>
      <c r="T229">
        <v>18</v>
      </c>
      <c r="U229" t="s">
        <v>76</v>
      </c>
      <c r="W229" t="s">
        <v>80</v>
      </c>
      <c r="X229">
        <v>23</v>
      </c>
      <c r="Y229">
        <v>3</v>
      </c>
      <c r="Z229">
        <v>0</v>
      </c>
      <c r="AD229" t="s">
        <v>1616</v>
      </c>
    </row>
    <row r="230" spans="1:31" x14ac:dyDescent="0.2">
      <c r="A230">
        <v>16</v>
      </c>
      <c r="B230">
        <v>1</v>
      </c>
      <c r="C230" t="s">
        <v>1678</v>
      </c>
      <c r="D230" t="s">
        <v>1679</v>
      </c>
      <c r="G230" t="s">
        <v>1446</v>
      </c>
      <c r="H230" t="s">
        <v>1250</v>
      </c>
      <c r="I230" s="16" t="s">
        <v>1480</v>
      </c>
      <c r="J230" t="s">
        <v>1681</v>
      </c>
      <c r="M230" t="s">
        <v>1682</v>
      </c>
      <c r="N230" t="s">
        <v>1439</v>
      </c>
      <c r="O230" t="s">
        <v>27</v>
      </c>
      <c r="P230" t="s">
        <v>34</v>
      </c>
      <c r="Q230" t="s">
        <v>1423</v>
      </c>
      <c r="R230" t="s">
        <v>92</v>
      </c>
      <c r="T230">
        <v>120</v>
      </c>
      <c r="U230" t="s">
        <v>77</v>
      </c>
      <c r="Z230">
        <v>0</v>
      </c>
      <c r="AD230" t="s">
        <v>1616</v>
      </c>
      <c r="AE230" t="s">
        <v>1680</v>
      </c>
    </row>
    <row r="231" spans="1:31" x14ac:dyDescent="0.2">
      <c r="A231">
        <v>16</v>
      </c>
      <c r="B231">
        <v>1</v>
      </c>
      <c r="C231" t="s">
        <v>1678</v>
      </c>
      <c r="D231" t="s">
        <v>1679</v>
      </c>
      <c r="G231" t="s">
        <v>1446</v>
      </c>
      <c r="H231" t="s">
        <v>1250</v>
      </c>
      <c r="I231" s="16" t="s">
        <v>1480</v>
      </c>
      <c r="J231" t="s">
        <v>1681</v>
      </c>
      <c r="M231" t="s">
        <v>1682</v>
      </c>
      <c r="N231" t="s">
        <v>1438</v>
      </c>
      <c r="O231" t="s">
        <v>27</v>
      </c>
      <c r="P231" t="s">
        <v>34</v>
      </c>
      <c r="Q231" t="s">
        <v>1423</v>
      </c>
      <c r="R231" t="s">
        <v>92</v>
      </c>
      <c r="T231">
        <v>121</v>
      </c>
      <c r="U231" t="s">
        <v>77</v>
      </c>
      <c r="Z231">
        <v>0</v>
      </c>
      <c r="AD231" t="s">
        <v>1616</v>
      </c>
      <c r="AE231" t="s">
        <v>1680</v>
      </c>
    </row>
    <row r="232" spans="1:31" x14ac:dyDescent="0.2">
      <c r="A232">
        <v>16</v>
      </c>
      <c r="B232">
        <v>1</v>
      </c>
      <c r="C232" t="s">
        <v>1678</v>
      </c>
      <c r="D232" t="s">
        <v>1679</v>
      </c>
      <c r="G232" t="s">
        <v>1446</v>
      </c>
      <c r="H232" t="s">
        <v>1250</v>
      </c>
      <c r="I232" s="16" t="s">
        <v>1480</v>
      </c>
      <c r="J232" t="s">
        <v>1681</v>
      </c>
      <c r="M232" t="s">
        <v>1682</v>
      </c>
      <c r="N232" t="s">
        <v>1439</v>
      </c>
      <c r="O232" t="s">
        <v>27</v>
      </c>
      <c r="P232" t="s">
        <v>1570</v>
      </c>
      <c r="Q232" t="s">
        <v>1423</v>
      </c>
      <c r="R232" t="s">
        <v>1435</v>
      </c>
      <c r="S232" t="s">
        <v>106</v>
      </c>
      <c r="T232">
        <v>98</v>
      </c>
      <c r="U232" t="s">
        <v>1614</v>
      </c>
      <c r="Z232">
        <v>0</v>
      </c>
      <c r="AD232" t="s">
        <v>1616</v>
      </c>
      <c r="AE232" t="s">
        <v>1680</v>
      </c>
    </row>
    <row r="233" spans="1:31" x14ac:dyDescent="0.2">
      <c r="A233">
        <v>16</v>
      </c>
      <c r="B233">
        <v>1</v>
      </c>
      <c r="C233" t="s">
        <v>1678</v>
      </c>
      <c r="D233" t="s">
        <v>1679</v>
      </c>
      <c r="G233" t="s">
        <v>1446</v>
      </c>
      <c r="H233" t="s">
        <v>1250</v>
      </c>
      <c r="I233" s="16" t="s">
        <v>1480</v>
      </c>
      <c r="J233" t="s">
        <v>1681</v>
      </c>
      <c r="M233" t="s">
        <v>1682</v>
      </c>
      <c r="N233" t="s">
        <v>1438</v>
      </c>
      <c r="O233" t="s">
        <v>27</v>
      </c>
      <c r="P233" t="s">
        <v>1570</v>
      </c>
      <c r="Q233" t="s">
        <v>1423</v>
      </c>
      <c r="R233" t="s">
        <v>1435</v>
      </c>
      <c r="S233" t="s">
        <v>106</v>
      </c>
      <c r="T233">
        <v>80</v>
      </c>
      <c r="U233" t="s">
        <v>1614</v>
      </c>
      <c r="Z233">
        <v>0</v>
      </c>
      <c r="AD233" t="s">
        <v>1616</v>
      </c>
      <c r="AE233" t="s">
        <v>1680</v>
      </c>
    </row>
    <row r="234" spans="1:31" x14ac:dyDescent="0.2">
      <c r="A234">
        <v>16</v>
      </c>
      <c r="B234">
        <v>1</v>
      </c>
      <c r="C234" t="s">
        <v>1678</v>
      </c>
      <c r="D234" t="s">
        <v>1679</v>
      </c>
      <c r="G234" t="s">
        <v>1446</v>
      </c>
      <c r="H234" t="s">
        <v>1250</v>
      </c>
      <c r="I234" s="16" t="s">
        <v>1480</v>
      </c>
      <c r="J234" t="s">
        <v>1681</v>
      </c>
      <c r="M234" t="s">
        <v>1682</v>
      </c>
      <c r="N234" t="s">
        <v>1439</v>
      </c>
      <c r="O234" t="s">
        <v>29</v>
      </c>
      <c r="P234" t="s">
        <v>53</v>
      </c>
      <c r="Q234" t="s">
        <v>84</v>
      </c>
      <c r="R234" t="s">
        <v>101</v>
      </c>
      <c r="T234">
        <v>22</v>
      </c>
      <c r="U234" t="s">
        <v>77</v>
      </c>
      <c r="Z234">
        <v>0</v>
      </c>
      <c r="AD234" t="s">
        <v>1616</v>
      </c>
      <c r="AE234" t="s">
        <v>1680</v>
      </c>
    </row>
    <row r="235" spans="1:31" x14ac:dyDescent="0.2">
      <c r="A235">
        <v>16</v>
      </c>
      <c r="B235">
        <v>1</v>
      </c>
      <c r="C235" t="s">
        <v>1678</v>
      </c>
      <c r="D235" t="s">
        <v>1679</v>
      </c>
      <c r="G235" t="s">
        <v>1446</v>
      </c>
      <c r="H235" t="s">
        <v>1250</v>
      </c>
      <c r="I235" s="16" t="s">
        <v>1480</v>
      </c>
      <c r="J235" t="s">
        <v>1681</v>
      </c>
      <c r="M235" t="s">
        <v>1682</v>
      </c>
      <c r="N235" t="s">
        <v>1439</v>
      </c>
      <c r="O235" t="s">
        <v>27</v>
      </c>
      <c r="P235" t="s">
        <v>36</v>
      </c>
      <c r="Q235" t="s">
        <v>1423</v>
      </c>
      <c r="R235" t="s">
        <v>95</v>
      </c>
      <c r="T235">
        <v>30</v>
      </c>
      <c r="U235" t="s">
        <v>77</v>
      </c>
      <c r="Z235">
        <v>0</v>
      </c>
      <c r="AD235" t="s">
        <v>1616</v>
      </c>
      <c r="AE235" t="s">
        <v>1680</v>
      </c>
    </row>
    <row r="236" spans="1:31" x14ac:dyDescent="0.2">
      <c r="A236">
        <v>16</v>
      </c>
      <c r="B236">
        <v>1</v>
      </c>
      <c r="C236" t="s">
        <v>1678</v>
      </c>
      <c r="D236" t="s">
        <v>1679</v>
      </c>
      <c r="G236" t="s">
        <v>1446</v>
      </c>
      <c r="H236" t="s">
        <v>1250</v>
      </c>
      <c r="I236" s="16" t="s">
        <v>1480</v>
      </c>
      <c r="J236" t="s">
        <v>1681</v>
      </c>
      <c r="M236" t="s">
        <v>1682</v>
      </c>
      <c r="N236" t="s">
        <v>1439</v>
      </c>
      <c r="O236" t="s">
        <v>27</v>
      </c>
      <c r="P236" t="s">
        <v>36</v>
      </c>
      <c r="Q236" t="s">
        <v>1423</v>
      </c>
      <c r="R236" t="s">
        <v>94</v>
      </c>
      <c r="T236">
        <v>32</v>
      </c>
      <c r="U236" t="s">
        <v>76</v>
      </c>
      <c r="W236" t="s">
        <v>80</v>
      </c>
      <c r="X236">
        <v>33.5</v>
      </c>
      <c r="Z236">
        <v>0</v>
      </c>
      <c r="AD236" t="s">
        <v>1616</v>
      </c>
      <c r="AE236" t="s">
        <v>1680</v>
      </c>
    </row>
    <row r="237" spans="1:31" x14ac:dyDescent="0.2">
      <c r="A237">
        <v>16</v>
      </c>
      <c r="B237">
        <v>1</v>
      </c>
      <c r="C237" t="s">
        <v>1678</v>
      </c>
      <c r="D237" t="s">
        <v>1679</v>
      </c>
      <c r="G237" t="s">
        <v>1446</v>
      </c>
      <c r="H237" t="s">
        <v>1250</v>
      </c>
      <c r="I237" s="16" t="s">
        <v>1480</v>
      </c>
      <c r="J237" t="s">
        <v>1681</v>
      </c>
      <c r="M237" t="s">
        <v>1682</v>
      </c>
      <c r="N237" t="s">
        <v>1439</v>
      </c>
      <c r="O237" t="s">
        <v>29</v>
      </c>
      <c r="P237" t="s">
        <v>47</v>
      </c>
      <c r="Q237" t="s">
        <v>83</v>
      </c>
      <c r="R237" t="s">
        <v>101</v>
      </c>
      <c r="T237">
        <v>5</v>
      </c>
      <c r="U237" t="s">
        <v>76</v>
      </c>
      <c r="W237" t="s">
        <v>80</v>
      </c>
      <c r="X237">
        <v>12</v>
      </c>
      <c r="Y237">
        <v>12</v>
      </c>
      <c r="Z237">
        <v>0</v>
      </c>
      <c r="AD237" t="s">
        <v>1616</v>
      </c>
      <c r="AE237" t="s">
        <v>1680</v>
      </c>
    </row>
    <row r="238" spans="1:31" x14ac:dyDescent="0.2">
      <c r="A238">
        <v>16</v>
      </c>
      <c r="B238">
        <v>1</v>
      </c>
      <c r="C238" t="s">
        <v>1678</v>
      </c>
      <c r="D238" t="s">
        <v>1679</v>
      </c>
      <c r="G238" t="s">
        <v>1446</v>
      </c>
      <c r="H238" t="s">
        <v>1250</v>
      </c>
      <c r="I238" s="16" t="s">
        <v>1480</v>
      </c>
      <c r="J238" t="s">
        <v>1681</v>
      </c>
      <c r="M238" t="s">
        <v>1682</v>
      </c>
      <c r="N238" t="s">
        <v>1439</v>
      </c>
      <c r="O238" t="s">
        <v>29</v>
      </c>
      <c r="P238" t="s">
        <v>47</v>
      </c>
      <c r="Q238" t="s">
        <v>83</v>
      </c>
      <c r="R238" t="s">
        <v>101</v>
      </c>
      <c r="T238">
        <v>8</v>
      </c>
      <c r="U238" t="s">
        <v>78</v>
      </c>
      <c r="V238">
        <v>2.34</v>
      </c>
      <c r="W238" t="s">
        <v>121</v>
      </c>
      <c r="Y238">
        <v>12</v>
      </c>
      <c r="Z238">
        <v>0</v>
      </c>
      <c r="AD238" t="s">
        <v>1616</v>
      </c>
      <c r="AE238" t="s">
        <v>1680</v>
      </c>
    </row>
    <row r="239" spans="1:31" x14ac:dyDescent="0.2">
      <c r="A239">
        <v>16</v>
      </c>
      <c r="B239">
        <v>1</v>
      </c>
      <c r="C239" t="s">
        <v>1678</v>
      </c>
      <c r="D239" t="s">
        <v>1679</v>
      </c>
      <c r="G239" t="s">
        <v>1446</v>
      </c>
      <c r="H239" t="s">
        <v>1250</v>
      </c>
      <c r="I239" s="16" t="s">
        <v>1480</v>
      </c>
      <c r="J239" t="s">
        <v>1681</v>
      </c>
      <c r="M239" t="s">
        <v>1682</v>
      </c>
      <c r="N239" t="s">
        <v>1439</v>
      </c>
      <c r="O239" t="s">
        <v>29</v>
      </c>
      <c r="P239" t="s">
        <v>52</v>
      </c>
      <c r="Q239" t="s">
        <v>81</v>
      </c>
      <c r="R239" t="s">
        <v>101</v>
      </c>
      <c r="T239">
        <v>1</v>
      </c>
      <c r="Z239">
        <v>0</v>
      </c>
      <c r="AD239" t="s">
        <v>1616</v>
      </c>
      <c r="AE239" t="s">
        <v>1680</v>
      </c>
    </row>
    <row r="240" spans="1:31" x14ac:dyDescent="0.2">
      <c r="A240">
        <v>16</v>
      </c>
      <c r="B240">
        <v>1</v>
      </c>
      <c r="C240" t="s">
        <v>1678</v>
      </c>
      <c r="D240" t="s">
        <v>1679</v>
      </c>
      <c r="G240" t="s">
        <v>1446</v>
      </c>
      <c r="H240" t="s">
        <v>1250</v>
      </c>
      <c r="I240" s="16" t="s">
        <v>1480</v>
      </c>
      <c r="J240" t="s">
        <v>1681</v>
      </c>
      <c r="M240" t="s">
        <v>1682</v>
      </c>
      <c r="N240" t="s">
        <v>1439</v>
      </c>
      <c r="O240" t="s">
        <v>29</v>
      </c>
      <c r="P240" t="s">
        <v>58</v>
      </c>
      <c r="Q240" t="s">
        <v>89</v>
      </c>
      <c r="Z240">
        <v>0</v>
      </c>
      <c r="AD240" t="s">
        <v>1616</v>
      </c>
      <c r="AE240" t="s">
        <v>1680</v>
      </c>
    </row>
    <row r="241" spans="1:31" x14ac:dyDescent="0.2">
      <c r="A241">
        <v>16</v>
      </c>
      <c r="B241">
        <v>1</v>
      </c>
      <c r="C241" t="s">
        <v>1678</v>
      </c>
      <c r="D241" t="s">
        <v>1679</v>
      </c>
      <c r="G241" t="s">
        <v>1446</v>
      </c>
      <c r="H241" t="s">
        <v>1250</v>
      </c>
      <c r="I241" s="16" t="s">
        <v>1480</v>
      </c>
      <c r="J241" t="s">
        <v>1681</v>
      </c>
      <c r="M241" t="s">
        <v>1682</v>
      </c>
      <c r="N241" t="s">
        <v>1439</v>
      </c>
      <c r="O241" t="s">
        <v>29</v>
      </c>
      <c r="P241" t="s">
        <v>51</v>
      </c>
      <c r="Q241" t="s">
        <v>87</v>
      </c>
      <c r="T241">
        <v>11</v>
      </c>
      <c r="U241" t="s">
        <v>77</v>
      </c>
      <c r="Z241">
        <v>0</v>
      </c>
      <c r="AD241" t="s">
        <v>1616</v>
      </c>
      <c r="AE241" t="s">
        <v>1680</v>
      </c>
    </row>
    <row r="242" spans="1:31" x14ac:dyDescent="0.2">
      <c r="A242">
        <v>17</v>
      </c>
      <c r="B242">
        <v>1</v>
      </c>
      <c r="C242" t="s">
        <v>1683</v>
      </c>
      <c r="D242" t="s">
        <v>1684</v>
      </c>
      <c r="G242" t="s">
        <v>1446</v>
      </c>
      <c r="H242" t="s">
        <v>1246</v>
      </c>
      <c r="I242" t="s">
        <v>1496</v>
      </c>
      <c r="J242" t="s">
        <v>1685</v>
      </c>
      <c r="M242" t="s">
        <v>1686</v>
      </c>
      <c r="N242" t="s">
        <v>1439</v>
      </c>
      <c r="O242" t="s">
        <v>27</v>
      </c>
      <c r="P242" t="s">
        <v>34</v>
      </c>
      <c r="Q242" t="s">
        <v>1423</v>
      </c>
      <c r="R242" t="s">
        <v>92</v>
      </c>
      <c r="T242">
        <v>316.8</v>
      </c>
      <c r="U242" t="s">
        <v>77</v>
      </c>
      <c r="Y242">
        <v>270</v>
      </c>
      <c r="Z242">
        <v>0</v>
      </c>
      <c r="AD242" t="s">
        <v>1616</v>
      </c>
    </row>
    <row r="243" spans="1:31" x14ac:dyDescent="0.2">
      <c r="A243">
        <v>17</v>
      </c>
      <c r="B243">
        <v>1</v>
      </c>
      <c r="C243" t="s">
        <v>1683</v>
      </c>
      <c r="D243" t="s">
        <v>1684</v>
      </c>
      <c r="G243" t="s">
        <v>1446</v>
      </c>
      <c r="H243" t="s">
        <v>1246</v>
      </c>
      <c r="I243" t="s">
        <v>1496</v>
      </c>
      <c r="J243" t="s">
        <v>1685</v>
      </c>
      <c r="M243" t="s">
        <v>1686</v>
      </c>
      <c r="N243" t="s">
        <v>1438</v>
      </c>
      <c r="O243" t="s">
        <v>27</v>
      </c>
      <c r="P243" t="s">
        <v>34</v>
      </c>
      <c r="Q243" t="s">
        <v>1423</v>
      </c>
      <c r="R243" t="s">
        <v>92</v>
      </c>
      <c r="T243">
        <v>239.9</v>
      </c>
      <c r="U243" t="s">
        <v>77</v>
      </c>
      <c r="Y243">
        <v>111</v>
      </c>
      <c r="Z243">
        <v>0</v>
      </c>
      <c r="AD243" t="s">
        <v>1616</v>
      </c>
    </row>
    <row r="244" spans="1:31" x14ac:dyDescent="0.2">
      <c r="A244">
        <v>17</v>
      </c>
      <c r="B244">
        <v>1</v>
      </c>
      <c r="C244" t="s">
        <v>1683</v>
      </c>
      <c r="D244" t="s">
        <v>1684</v>
      </c>
      <c r="G244" t="s">
        <v>1446</v>
      </c>
      <c r="H244" t="s">
        <v>1246</v>
      </c>
      <c r="I244" t="s">
        <v>1496</v>
      </c>
      <c r="J244" t="s">
        <v>1685</v>
      </c>
      <c r="M244" t="s">
        <v>1686</v>
      </c>
      <c r="N244" t="s">
        <v>1439</v>
      </c>
      <c r="O244" t="s">
        <v>27</v>
      </c>
      <c r="P244" t="s">
        <v>1570</v>
      </c>
      <c r="R244" t="s">
        <v>1435</v>
      </c>
      <c r="S244" t="s">
        <v>107</v>
      </c>
      <c r="T244">
        <v>228.5</v>
      </c>
      <c r="U244" t="s">
        <v>78</v>
      </c>
      <c r="V244">
        <v>171.8</v>
      </c>
      <c r="W244" t="s">
        <v>1580</v>
      </c>
      <c r="X244">
        <v>233.2</v>
      </c>
      <c r="Y244">
        <v>270</v>
      </c>
      <c r="Z244">
        <v>0</v>
      </c>
      <c r="AD244" t="s">
        <v>1616</v>
      </c>
    </row>
    <row r="245" spans="1:31" x14ac:dyDescent="0.2">
      <c r="A245">
        <v>17</v>
      </c>
      <c r="B245">
        <v>1</v>
      </c>
      <c r="C245" t="s">
        <v>1683</v>
      </c>
      <c r="D245" t="s">
        <v>1684</v>
      </c>
      <c r="G245" t="s">
        <v>1446</v>
      </c>
      <c r="H245" t="s">
        <v>1246</v>
      </c>
      <c r="I245" t="s">
        <v>1496</v>
      </c>
      <c r="J245" t="s">
        <v>1685</v>
      </c>
      <c r="M245" t="s">
        <v>1686</v>
      </c>
      <c r="N245" t="s">
        <v>1439</v>
      </c>
      <c r="O245" t="s">
        <v>27</v>
      </c>
      <c r="P245" t="s">
        <v>32</v>
      </c>
      <c r="R245" t="s">
        <v>1435</v>
      </c>
      <c r="S245" t="s">
        <v>107</v>
      </c>
      <c r="T245">
        <v>233.9</v>
      </c>
      <c r="U245" t="s">
        <v>78</v>
      </c>
      <c r="V245">
        <v>179.7</v>
      </c>
      <c r="W245" t="s">
        <v>1580</v>
      </c>
      <c r="X245">
        <v>240.2</v>
      </c>
      <c r="Y245">
        <v>270</v>
      </c>
      <c r="Z245">
        <v>0</v>
      </c>
      <c r="AD245" t="s">
        <v>1616</v>
      </c>
    </row>
    <row r="246" spans="1:31" x14ac:dyDescent="0.2">
      <c r="A246">
        <v>17</v>
      </c>
      <c r="B246">
        <v>1</v>
      </c>
      <c r="C246" t="s">
        <v>1683</v>
      </c>
      <c r="D246" t="s">
        <v>1684</v>
      </c>
      <c r="G246" t="s">
        <v>1446</v>
      </c>
      <c r="H246" t="s">
        <v>1246</v>
      </c>
      <c r="I246" t="s">
        <v>1496</v>
      </c>
      <c r="J246" t="s">
        <v>1685</v>
      </c>
      <c r="M246" t="s">
        <v>1686</v>
      </c>
      <c r="N246" t="s">
        <v>1439</v>
      </c>
      <c r="O246" t="s">
        <v>27</v>
      </c>
      <c r="P246" t="s">
        <v>33</v>
      </c>
      <c r="R246" t="s">
        <v>1435</v>
      </c>
      <c r="T246">
        <v>220</v>
      </c>
      <c r="U246" t="s">
        <v>77</v>
      </c>
      <c r="Y246">
        <v>270</v>
      </c>
      <c r="Z246">
        <v>0</v>
      </c>
      <c r="AD246" t="s">
        <v>1616</v>
      </c>
    </row>
    <row r="247" spans="1:31" x14ac:dyDescent="0.2">
      <c r="A247">
        <v>17</v>
      </c>
      <c r="B247">
        <v>1</v>
      </c>
      <c r="C247" t="s">
        <v>1683</v>
      </c>
      <c r="D247" t="s">
        <v>1684</v>
      </c>
      <c r="G247" t="s">
        <v>1446</v>
      </c>
      <c r="H247" t="s">
        <v>1246</v>
      </c>
      <c r="I247" t="s">
        <v>1496</v>
      </c>
      <c r="J247" t="s">
        <v>1685</v>
      </c>
      <c r="M247" t="s">
        <v>1686</v>
      </c>
      <c r="N247" t="s">
        <v>1438</v>
      </c>
      <c r="O247" t="s">
        <v>27</v>
      </c>
      <c r="P247" t="s">
        <v>1570</v>
      </c>
      <c r="R247" t="s">
        <v>1435</v>
      </c>
      <c r="S247" t="s">
        <v>107</v>
      </c>
      <c r="T247">
        <v>175.6</v>
      </c>
      <c r="U247" t="s">
        <v>78</v>
      </c>
      <c r="V247">
        <v>173.1</v>
      </c>
      <c r="W247" t="s">
        <v>1580</v>
      </c>
      <c r="X247">
        <v>179.8</v>
      </c>
      <c r="Y247">
        <v>111</v>
      </c>
      <c r="Z247">
        <v>0</v>
      </c>
      <c r="AD247" t="s">
        <v>1616</v>
      </c>
    </row>
    <row r="248" spans="1:31" x14ac:dyDescent="0.2">
      <c r="A248">
        <v>17</v>
      </c>
      <c r="B248">
        <v>1</v>
      </c>
      <c r="C248" t="s">
        <v>1683</v>
      </c>
      <c r="D248" t="s">
        <v>1684</v>
      </c>
      <c r="G248" t="s">
        <v>1446</v>
      </c>
      <c r="H248" t="s">
        <v>1246</v>
      </c>
      <c r="I248" t="s">
        <v>1496</v>
      </c>
      <c r="J248" t="s">
        <v>1685</v>
      </c>
      <c r="M248" t="s">
        <v>1686</v>
      </c>
      <c r="N248" t="s">
        <v>1438</v>
      </c>
      <c r="O248" t="s">
        <v>27</v>
      </c>
      <c r="P248" t="s">
        <v>32</v>
      </c>
      <c r="R248" t="s">
        <v>1435</v>
      </c>
      <c r="S248" t="s">
        <v>107</v>
      </c>
      <c r="T248">
        <v>176.2</v>
      </c>
      <c r="U248" t="s">
        <v>78</v>
      </c>
      <c r="V248">
        <v>173.8</v>
      </c>
      <c r="W248" t="s">
        <v>1580</v>
      </c>
      <c r="X248">
        <v>180.4</v>
      </c>
      <c r="Y248">
        <v>111</v>
      </c>
      <c r="Z248">
        <v>0</v>
      </c>
      <c r="AD248" t="s">
        <v>1616</v>
      </c>
    </row>
    <row r="249" spans="1:31" x14ac:dyDescent="0.2">
      <c r="A249">
        <v>17</v>
      </c>
      <c r="B249">
        <v>1</v>
      </c>
      <c r="C249" t="s">
        <v>1683</v>
      </c>
      <c r="D249" t="s">
        <v>1684</v>
      </c>
      <c r="G249" t="s">
        <v>1446</v>
      </c>
      <c r="H249" t="s">
        <v>1246</v>
      </c>
      <c r="I249" t="s">
        <v>1496</v>
      </c>
      <c r="J249" t="s">
        <v>1685</v>
      </c>
      <c r="M249" t="s">
        <v>1686</v>
      </c>
      <c r="N249" t="s">
        <v>1440</v>
      </c>
      <c r="O249" t="s">
        <v>27</v>
      </c>
      <c r="P249" t="s">
        <v>36</v>
      </c>
      <c r="R249" t="s">
        <v>94</v>
      </c>
      <c r="S249" t="s">
        <v>106</v>
      </c>
      <c r="T249">
        <v>430</v>
      </c>
      <c r="U249" t="s">
        <v>76</v>
      </c>
      <c r="W249" t="s">
        <v>80</v>
      </c>
      <c r="X249">
        <v>560</v>
      </c>
      <c r="Z249">
        <v>0</v>
      </c>
      <c r="AD249" t="s">
        <v>1616</v>
      </c>
    </row>
    <row r="250" spans="1:31" x14ac:dyDescent="0.2">
      <c r="A250">
        <v>17</v>
      </c>
      <c r="B250">
        <v>1</v>
      </c>
      <c r="C250" t="s">
        <v>1683</v>
      </c>
      <c r="D250" t="s">
        <v>1684</v>
      </c>
      <c r="G250" t="s">
        <v>1446</v>
      </c>
      <c r="H250" t="s">
        <v>1246</v>
      </c>
      <c r="I250" t="s">
        <v>1496</v>
      </c>
      <c r="J250" t="s">
        <v>1685</v>
      </c>
      <c r="M250" t="s">
        <v>1686</v>
      </c>
      <c r="N250" t="s">
        <v>1440</v>
      </c>
      <c r="O250" t="s">
        <v>27</v>
      </c>
      <c r="P250" t="s">
        <v>36</v>
      </c>
      <c r="R250" t="s">
        <v>96</v>
      </c>
      <c r="S250" t="s">
        <v>106</v>
      </c>
      <c r="T250">
        <v>390</v>
      </c>
      <c r="U250" t="s">
        <v>76</v>
      </c>
      <c r="W250" t="s">
        <v>80</v>
      </c>
      <c r="X250">
        <v>570</v>
      </c>
      <c r="Z250">
        <v>0</v>
      </c>
      <c r="AD250" t="s">
        <v>1616</v>
      </c>
    </row>
    <row r="251" spans="1:31" x14ac:dyDescent="0.2">
      <c r="A251">
        <v>17</v>
      </c>
      <c r="B251">
        <v>1</v>
      </c>
      <c r="C251" t="s">
        <v>1683</v>
      </c>
      <c r="D251" t="s">
        <v>1684</v>
      </c>
      <c r="G251" t="s">
        <v>1446</v>
      </c>
      <c r="H251" t="s">
        <v>1246</v>
      </c>
      <c r="I251" t="s">
        <v>1496</v>
      </c>
      <c r="J251" t="s">
        <v>1685</v>
      </c>
      <c r="M251" t="s">
        <v>1686</v>
      </c>
      <c r="N251" t="s">
        <v>1440</v>
      </c>
      <c r="O251" t="s">
        <v>29</v>
      </c>
      <c r="P251" t="s">
        <v>47</v>
      </c>
      <c r="Q251" t="s">
        <v>83</v>
      </c>
      <c r="R251" t="s">
        <v>101</v>
      </c>
      <c r="T251">
        <v>25.3</v>
      </c>
      <c r="U251" t="s">
        <v>78</v>
      </c>
      <c r="V251">
        <v>1.4</v>
      </c>
      <c r="W251" t="s">
        <v>122</v>
      </c>
      <c r="Y251">
        <v>27</v>
      </c>
      <c r="Z251">
        <v>0</v>
      </c>
      <c r="AD251" t="s">
        <v>1616</v>
      </c>
    </row>
    <row r="252" spans="1:31" x14ac:dyDescent="0.2">
      <c r="A252">
        <v>17</v>
      </c>
      <c r="B252">
        <v>1</v>
      </c>
      <c r="C252" t="s">
        <v>1683</v>
      </c>
      <c r="D252" t="s">
        <v>1684</v>
      </c>
      <c r="G252" t="s">
        <v>1446</v>
      </c>
      <c r="H252" t="s">
        <v>1246</v>
      </c>
      <c r="I252" t="s">
        <v>1496</v>
      </c>
      <c r="J252" t="s">
        <v>1685</v>
      </c>
      <c r="M252" t="s">
        <v>1686</v>
      </c>
      <c r="N252" t="s">
        <v>1440</v>
      </c>
      <c r="O252" t="s">
        <v>29</v>
      </c>
      <c r="P252" t="s">
        <v>47</v>
      </c>
      <c r="Q252" t="s">
        <v>83</v>
      </c>
      <c r="R252" t="s">
        <v>101</v>
      </c>
      <c r="T252">
        <v>14</v>
      </c>
      <c r="U252" t="s">
        <v>76</v>
      </c>
      <c r="W252" t="s">
        <v>80</v>
      </c>
      <c r="X252">
        <v>41</v>
      </c>
      <c r="Y252">
        <v>27</v>
      </c>
      <c r="Z252">
        <v>0</v>
      </c>
      <c r="AD252" t="s">
        <v>1616</v>
      </c>
    </row>
    <row r="253" spans="1:31" x14ac:dyDescent="0.2">
      <c r="A253">
        <v>17</v>
      </c>
      <c r="B253">
        <v>1</v>
      </c>
      <c r="C253" t="s">
        <v>1683</v>
      </c>
      <c r="D253" t="s">
        <v>1684</v>
      </c>
      <c r="G253" t="s">
        <v>1446</v>
      </c>
      <c r="H253" t="s">
        <v>1246</v>
      </c>
      <c r="I253" t="s">
        <v>1496</v>
      </c>
      <c r="J253" t="s">
        <v>1685</v>
      </c>
      <c r="M253" t="s">
        <v>1686</v>
      </c>
      <c r="N253" t="s">
        <v>1440</v>
      </c>
      <c r="O253" t="s">
        <v>139</v>
      </c>
      <c r="P253" t="s">
        <v>134</v>
      </c>
      <c r="S253" t="s">
        <v>1574</v>
      </c>
      <c r="T253" s="13">
        <v>3.9999999999999998E-6</v>
      </c>
      <c r="Y253">
        <v>34</v>
      </c>
      <c r="Z253">
        <v>0</v>
      </c>
      <c r="AD253" t="s">
        <v>1616</v>
      </c>
    </row>
    <row r="254" spans="1:31" x14ac:dyDescent="0.2">
      <c r="A254">
        <v>17</v>
      </c>
      <c r="B254">
        <v>1</v>
      </c>
      <c r="C254" t="s">
        <v>1683</v>
      </c>
      <c r="D254" t="s">
        <v>1684</v>
      </c>
      <c r="G254" t="s">
        <v>1446</v>
      </c>
      <c r="H254" t="s">
        <v>1246</v>
      </c>
      <c r="I254" t="s">
        <v>1496</v>
      </c>
      <c r="J254" t="s">
        <v>1685</v>
      </c>
      <c r="M254" t="s">
        <v>1686</v>
      </c>
      <c r="N254" t="s">
        <v>1440</v>
      </c>
      <c r="O254" t="s">
        <v>139</v>
      </c>
      <c r="P254" t="s">
        <v>135</v>
      </c>
      <c r="S254" t="s">
        <v>1574</v>
      </c>
      <c r="T254">
        <v>3.028</v>
      </c>
      <c r="Y254">
        <v>34</v>
      </c>
      <c r="Z254">
        <v>0</v>
      </c>
      <c r="AD254" t="s">
        <v>1616</v>
      </c>
    </row>
    <row r="255" spans="1:31" x14ac:dyDescent="0.2">
      <c r="A255">
        <v>17</v>
      </c>
      <c r="B255">
        <v>1</v>
      </c>
      <c r="C255" t="s">
        <v>1687</v>
      </c>
      <c r="D255" t="s">
        <v>1688</v>
      </c>
      <c r="G255" t="s">
        <v>1446</v>
      </c>
      <c r="H255" t="s">
        <v>1246</v>
      </c>
      <c r="I255" t="s">
        <v>1496</v>
      </c>
      <c r="J255" t="s">
        <v>1685</v>
      </c>
      <c r="M255" t="s">
        <v>1686</v>
      </c>
      <c r="N255" t="s">
        <v>1439</v>
      </c>
      <c r="O255" t="s">
        <v>28</v>
      </c>
      <c r="P255" t="s">
        <v>44</v>
      </c>
      <c r="Q255" t="s">
        <v>81</v>
      </c>
      <c r="R255" t="s">
        <v>100</v>
      </c>
      <c r="T255">
        <v>35</v>
      </c>
      <c r="U255" t="s">
        <v>1594</v>
      </c>
      <c r="Y255">
        <v>128</v>
      </c>
      <c r="Z255">
        <v>0</v>
      </c>
      <c r="AA255">
        <v>0</v>
      </c>
      <c r="AD255" t="s">
        <v>1616</v>
      </c>
    </row>
    <row r="256" spans="1:31" x14ac:dyDescent="0.2">
      <c r="A256">
        <v>17</v>
      </c>
      <c r="B256">
        <v>1</v>
      </c>
      <c r="C256" t="s">
        <v>1687</v>
      </c>
      <c r="D256" t="s">
        <v>1688</v>
      </c>
      <c r="G256" t="s">
        <v>1446</v>
      </c>
      <c r="H256" t="s">
        <v>1246</v>
      </c>
      <c r="I256" t="s">
        <v>1496</v>
      </c>
      <c r="J256" t="s">
        <v>1685</v>
      </c>
      <c r="M256" t="s">
        <v>1686</v>
      </c>
      <c r="N256" t="s">
        <v>1438</v>
      </c>
      <c r="O256" t="s">
        <v>28</v>
      </c>
      <c r="P256" t="s">
        <v>44</v>
      </c>
      <c r="Q256" t="s">
        <v>81</v>
      </c>
      <c r="R256" t="s">
        <v>100</v>
      </c>
      <c r="T256">
        <v>19</v>
      </c>
      <c r="U256" t="s">
        <v>1594</v>
      </c>
      <c r="Y256">
        <v>27</v>
      </c>
      <c r="Z256">
        <v>0</v>
      </c>
      <c r="AA256">
        <v>0</v>
      </c>
      <c r="AD256" t="s">
        <v>1616</v>
      </c>
    </row>
    <row r="257" spans="1:30" x14ac:dyDescent="0.2">
      <c r="A257">
        <v>17</v>
      </c>
      <c r="B257">
        <v>1</v>
      </c>
      <c r="C257" t="s">
        <v>1687</v>
      </c>
      <c r="D257" t="s">
        <v>1688</v>
      </c>
      <c r="G257" t="s">
        <v>1446</v>
      </c>
      <c r="H257" t="s">
        <v>1246</v>
      </c>
      <c r="I257" t="s">
        <v>1496</v>
      </c>
      <c r="J257" t="s">
        <v>1685</v>
      </c>
      <c r="M257" t="s">
        <v>1686</v>
      </c>
      <c r="N257" t="s">
        <v>1439</v>
      </c>
      <c r="O257" t="s">
        <v>28</v>
      </c>
      <c r="P257" t="s">
        <v>39</v>
      </c>
      <c r="Q257" t="s">
        <v>81</v>
      </c>
      <c r="R257" t="s">
        <v>101</v>
      </c>
      <c r="S257" t="s">
        <v>107</v>
      </c>
      <c r="T257">
        <v>13.15</v>
      </c>
      <c r="U257" t="s">
        <v>78</v>
      </c>
      <c r="V257">
        <v>11.96</v>
      </c>
      <c r="W257" t="s">
        <v>1580</v>
      </c>
      <c r="X257">
        <v>14.44</v>
      </c>
      <c r="Y257">
        <v>72</v>
      </c>
      <c r="Z257">
        <v>0</v>
      </c>
      <c r="AA257">
        <v>0</v>
      </c>
      <c r="AD257" t="s">
        <v>1616</v>
      </c>
    </row>
    <row r="258" spans="1:30" x14ac:dyDescent="0.2">
      <c r="A258">
        <v>17</v>
      </c>
      <c r="B258">
        <v>1</v>
      </c>
      <c r="C258" t="s">
        <v>1687</v>
      </c>
      <c r="D258" t="s">
        <v>1688</v>
      </c>
      <c r="G258" t="s">
        <v>1446</v>
      </c>
      <c r="H258" t="s">
        <v>1246</v>
      </c>
      <c r="I258" t="s">
        <v>1496</v>
      </c>
      <c r="J258" t="s">
        <v>1685</v>
      </c>
      <c r="M258" t="s">
        <v>1686</v>
      </c>
      <c r="N258" t="s">
        <v>1439</v>
      </c>
      <c r="O258" t="s">
        <v>28</v>
      </c>
      <c r="P258" t="s">
        <v>40</v>
      </c>
      <c r="Q258" t="s">
        <v>81</v>
      </c>
      <c r="R258" t="s">
        <v>101</v>
      </c>
      <c r="S258" t="s">
        <v>107</v>
      </c>
      <c r="T258">
        <v>18.420000000000002</v>
      </c>
      <c r="U258" t="s">
        <v>78</v>
      </c>
      <c r="V258">
        <v>15.19</v>
      </c>
      <c r="W258" t="s">
        <v>1580</v>
      </c>
      <c r="X258">
        <v>21.6</v>
      </c>
      <c r="Y258">
        <v>72</v>
      </c>
      <c r="Z258">
        <v>0</v>
      </c>
      <c r="AA258">
        <v>0</v>
      </c>
      <c r="AD258" t="s">
        <v>1616</v>
      </c>
    </row>
    <row r="259" spans="1:30" x14ac:dyDescent="0.2">
      <c r="A259">
        <v>17</v>
      </c>
      <c r="B259">
        <v>1</v>
      </c>
      <c r="C259" t="s">
        <v>1687</v>
      </c>
      <c r="D259" t="s">
        <v>1688</v>
      </c>
      <c r="G259" t="s">
        <v>1446</v>
      </c>
      <c r="H259" t="s">
        <v>1246</v>
      </c>
      <c r="I259" t="s">
        <v>1496</v>
      </c>
      <c r="J259" t="s">
        <v>1685</v>
      </c>
      <c r="M259" t="s">
        <v>1686</v>
      </c>
      <c r="N259" t="s">
        <v>1439</v>
      </c>
      <c r="O259" t="s">
        <v>28</v>
      </c>
      <c r="P259" t="s">
        <v>41</v>
      </c>
      <c r="Q259" t="s">
        <v>81</v>
      </c>
      <c r="R259" t="s">
        <v>101</v>
      </c>
      <c r="T259">
        <v>11</v>
      </c>
      <c r="U259" t="s">
        <v>76</v>
      </c>
      <c r="Y259">
        <v>72</v>
      </c>
      <c r="Z259">
        <v>0</v>
      </c>
      <c r="AA259">
        <v>0</v>
      </c>
      <c r="AD259" t="s">
        <v>1616</v>
      </c>
    </row>
    <row r="260" spans="1:30" x14ac:dyDescent="0.2">
      <c r="A260">
        <v>17</v>
      </c>
      <c r="B260">
        <v>1</v>
      </c>
      <c r="C260" t="s">
        <v>1687</v>
      </c>
      <c r="D260" t="s">
        <v>1688</v>
      </c>
      <c r="G260" t="s">
        <v>1446</v>
      </c>
      <c r="H260" t="s">
        <v>1246</v>
      </c>
      <c r="I260" t="s">
        <v>1496</v>
      </c>
      <c r="J260" t="s">
        <v>1685</v>
      </c>
      <c r="M260" t="s">
        <v>1686</v>
      </c>
      <c r="N260" t="s">
        <v>1439</v>
      </c>
      <c r="O260" t="s">
        <v>28</v>
      </c>
      <c r="P260" t="s">
        <v>42</v>
      </c>
      <c r="Q260" t="s">
        <v>81</v>
      </c>
      <c r="R260" t="s">
        <v>101</v>
      </c>
      <c r="T260">
        <v>16</v>
      </c>
      <c r="U260" t="s">
        <v>77</v>
      </c>
      <c r="Y260">
        <v>72</v>
      </c>
      <c r="Z260">
        <v>0</v>
      </c>
      <c r="AA260">
        <v>0</v>
      </c>
      <c r="AD260" t="s">
        <v>1616</v>
      </c>
    </row>
    <row r="261" spans="1:30" x14ac:dyDescent="0.2">
      <c r="A261">
        <v>17</v>
      </c>
      <c r="B261">
        <v>1</v>
      </c>
      <c r="C261" t="s">
        <v>1687</v>
      </c>
      <c r="D261" t="s">
        <v>1688</v>
      </c>
      <c r="G261" t="s">
        <v>1446</v>
      </c>
      <c r="H261" t="s">
        <v>1246</v>
      </c>
      <c r="I261" t="s">
        <v>1496</v>
      </c>
      <c r="J261" t="s">
        <v>1685</v>
      </c>
      <c r="M261" t="s">
        <v>1686</v>
      </c>
      <c r="N261" t="s">
        <v>1438</v>
      </c>
      <c r="O261" t="s">
        <v>28</v>
      </c>
      <c r="P261" t="s">
        <v>39</v>
      </c>
      <c r="Q261" t="s">
        <v>81</v>
      </c>
      <c r="R261" t="s">
        <v>101</v>
      </c>
      <c r="S261" t="s">
        <v>107</v>
      </c>
      <c r="T261">
        <v>8.92</v>
      </c>
      <c r="U261" t="s">
        <v>78</v>
      </c>
      <c r="V261">
        <v>6.45</v>
      </c>
      <c r="W261" t="s">
        <v>1580</v>
      </c>
      <c r="X261">
        <v>10.43</v>
      </c>
      <c r="Y261">
        <v>23</v>
      </c>
      <c r="Z261">
        <v>0</v>
      </c>
      <c r="AA261">
        <v>0</v>
      </c>
      <c r="AD261" t="s">
        <v>1616</v>
      </c>
    </row>
    <row r="262" spans="1:30" x14ac:dyDescent="0.2">
      <c r="A262">
        <v>17</v>
      </c>
      <c r="B262">
        <v>1</v>
      </c>
      <c r="C262" t="s">
        <v>1687</v>
      </c>
      <c r="D262" t="s">
        <v>1688</v>
      </c>
      <c r="G262" t="s">
        <v>1446</v>
      </c>
      <c r="H262" t="s">
        <v>1246</v>
      </c>
      <c r="I262" t="s">
        <v>1496</v>
      </c>
      <c r="J262" t="s">
        <v>1685</v>
      </c>
      <c r="M262" t="s">
        <v>1686</v>
      </c>
      <c r="N262" t="s">
        <v>1438</v>
      </c>
      <c r="O262" t="s">
        <v>28</v>
      </c>
      <c r="P262" t="s">
        <v>40</v>
      </c>
      <c r="Q262" t="s">
        <v>81</v>
      </c>
      <c r="R262" t="s">
        <v>101</v>
      </c>
      <c r="S262" t="s">
        <v>107</v>
      </c>
      <c r="T262">
        <v>9.6</v>
      </c>
      <c r="U262" t="s">
        <v>78</v>
      </c>
      <c r="V262">
        <v>6.76</v>
      </c>
      <c r="W262" t="s">
        <v>1580</v>
      </c>
      <c r="X262">
        <v>10.67</v>
      </c>
      <c r="Y262">
        <v>23</v>
      </c>
      <c r="Z262">
        <v>0</v>
      </c>
      <c r="AA262">
        <v>0</v>
      </c>
      <c r="AD262" t="s">
        <v>1616</v>
      </c>
    </row>
    <row r="263" spans="1:30" x14ac:dyDescent="0.2">
      <c r="A263">
        <v>17</v>
      </c>
      <c r="B263">
        <v>1</v>
      </c>
      <c r="C263" t="s">
        <v>1687</v>
      </c>
      <c r="D263" t="s">
        <v>1688</v>
      </c>
      <c r="G263" t="s">
        <v>1446</v>
      </c>
      <c r="H263" t="s">
        <v>1246</v>
      </c>
      <c r="I263" t="s">
        <v>1496</v>
      </c>
      <c r="J263" t="s">
        <v>1685</v>
      </c>
      <c r="M263" t="s">
        <v>1686</v>
      </c>
      <c r="N263" t="s">
        <v>1438</v>
      </c>
      <c r="O263" t="s">
        <v>28</v>
      </c>
      <c r="P263" t="s">
        <v>41</v>
      </c>
      <c r="Q263" t="s">
        <v>81</v>
      </c>
      <c r="R263" t="s">
        <v>101</v>
      </c>
      <c r="T263">
        <v>8</v>
      </c>
      <c r="U263" t="s">
        <v>76</v>
      </c>
      <c r="Y263">
        <v>23</v>
      </c>
      <c r="Z263">
        <v>0</v>
      </c>
      <c r="AA263">
        <v>0</v>
      </c>
      <c r="AD263" t="s">
        <v>1616</v>
      </c>
    </row>
    <row r="264" spans="1:30" x14ac:dyDescent="0.2">
      <c r="A264">
        <v>17</v>
      </c>
      <c r="B264">
        <v>1</v>
      </c>
      <c r="C264" t="s">
        <v>1687</v>
      </c>
      <c r="D264" t="s">
        <v>1688</v>
      </c>
      <c r="G264" t="s">
        <v>1446</v>
      </c>
      <c r="H264" t="s">
        <v>1246</v>
      </c>
      <c r="I264" t="s">
        <v>1496</v>
      </c>
      <c r="J264" t="s">
        <v>1685</v>
      </c>
      <c r="M264" t="s">
        <v>1686</v>
      </c>
      <c r="N264" t="s">
        <v>1438</v>
      </c>
      <c r="O264" t="s">
        <v>28</v>
      </c>
      <c r="P264" t="s">
        <v>42</v>
      </c>
      <c r="Q264" t="s">
        <v>81</v>
      </c>
      <c r="R264" t="s">
        <v>101</v>
      </c>
      <c r="T264">
        <v>8</v>
      </c>
      <c r="U264" t="s">
        <v>77</v>
      </c>
      <c r="Y264">
        <v>23</v>
      </c>
      <c r="Z264">
        <v>0</v>
      </c>
      <c r="AA264">
        <v>0</v>
      </c>
      <c r="AD264" t="s">
        <v>1616</v>
      </c>
    </row>
    <row r="265" spans="1:30" x14ac:dyDescent="0.2">
      <c r="A265">
        <v>17</v>
      </c>
      <c r="B265">
        <v>1</v>
      </c>
      <c r="C265" t="s">
        <v>1687</v>
      </c>
      <c r="D265" t="s">
        <v>1688</v>
      </c>
      <c r="G265" t="s">
        <v>1446</v>
      </c>
      <c r="H265" t="s">
        <v>1246</v>
      </c>
      <c r="I265" t="s">
        <v>1496</v>
      </c>
      <c r="J265" t="s">
        <v>1685</v>
      </c>
      <c r="M265" t="s">
        <v>1686</v>
      </c>
      <c r="N265" t="s">
        <v>1440</v>
      </c>
      <c r="O265" t="s">
        <v>30</v>
      </c>
      <c r="P265" t="s">
        <v>69</v>
      </c>
      <c r="R265" t="s">
        <v>124</v>
      </c>
      <c r="T265">
        <v>2.4</v>
      </c>
      <c r="Y265">
        <v>158</v>
      </c>
      <c r="Z265">
        <v>0</v>
      </c>
      <c r="AA265">
        <v>0</v>
      </c>
      <c r="AD265" t="s">
        <v>1616</v>
      </c>
    </row>
    <row r="266" spans="1:30" x14ac:dyDescent="0.2">
      <c r="A266">
        <v>17</v>
      </c>
      <c r="B266">
        <v>1</v>
      </c>
      <c r="C266" t="s">
        <v>1687</v>
      </c>
      <c r="D266" t="s">
        <v>1688</v>
      </c>
      <c r="G266" t="s">
        <v>1446</v>
      </c>
      <c r="H266" t="s">
        <v>1246</v>
      </c>
      <c r="I266" t="s">
        <v>1496</v>
      </c>
      <c r="J266" t="s">
        <v>1685</v>
      </c>
      <c r="M266" t="s">
        <v>1686</v>
      </c>
      <c r="N266" t="s">
        <v>1440</v>
      </c>
      <c r="O266" t="s">
        <v>30</v>
      </c>
      <c r="P266" t="s">
        <v>70</v>
      </c>
      <c r="R266" t="s">
        <v>124</v>
      </c>
      <c r="T266">
        <v>1.7</v>
      </c>
      <c r="Y266">
        <v>158</v>
      </c>
      <c r="Z266">
        <v>0</v>
      </c>
      <c r="AA266">
        <v>0</v>
      </c>
      <c r="AD266" t="s">
        <v>1616</v>
      </c>
    </row>
    <row r="267" spans="1:30" x14ac:dyDescent="0.2">
      <c r="A267">
        <v>17</v>
      </c>
      <c r="B267">
        <v>1</v>
      </c>
      <c r="C267" t="s">
        <v>1687</v>
      </c>
      <c r="D267" t="s">
        <v>1688</v>
      </c>
      <c r="G267" t="s">
        <v>1446</v>
      </c>
      <c r="H267" t="s">
        <v>1246</v>
      </c>
      <c r="I267" t="s">
        <v>1496</v>
      </c>
      <c r="J267" t="s">
        <v>1685</v>
      </c>
      <c r="M267" t="s">
        <v>1686</v>
      </c>
      <c r="N267" t="s">
        <v>1440</v>
      </c>
      <c r="O267" t="s">
        <v>30</v>
      </c>
      <c r="P267" t="s">
        <v>71</v>
      </c>
      <c r="R267" t="s">
        <v>124</v>
      </c>
      <c r="T267">
        <v>98.7</v>
      </c>
      <c r="Y267">
        <v>158</v>
      </c>
      <c r="Z267">
        <v>0</v>
      </c>
      <c r="AA267">
        <v>0</v>
      </c>
      <c r="AD267" t="s">
        <v>1616</v>
      </c>
    </row>
    <row r="268" spans="1:30" x14ac:dyDescent="0.2">
      <c r="A268">
        <v>17</v>
      </c>
      <c r="B268">
        <v>1</v>
      </c>
      <c r="C268" t="s">
        <v>1687</v>
      </c>
      <c r="D268" t="s">
        <v>1688</v>
      </c>
      <c r="G268" t="s">
        <v>1446</v>
      </c>
      <c r="H268" t="s">
        <v>1246</v>
      </c>
      <c r="I268" t="s">
        <v>1496</v>
      </c>
      <c r="J268" t="s">
        <v>1685</v>
      </c>
      <c r="M268" t="s">
        <v>1686</v>
      </c>
      <c r="N268" t="s">
        <v>1439</v>
      </c>
      <c r="O268" t="s">
        <v>30</v>
      </c>
      <c r="P268" t="s">
        <v>61</v>
      </c>
      <c r="Q268" t="s">
        <v>1565</v>
      </c>
      <c r="R268" t="s">
        <v>124</v>
      </c>
      <c r="S268" t="s">
        <v>113</v>
      </c>
      <c r="T268">
        <v>307.5</v>
      </c>
      <c r="U268" t="s">
        <v>78</v>
      </c>
      <c r="V268">
        <v>294</v>
      </c>
      <c r="W268" t="s">
        <v>1580</v>
      </c>
      <c r="X268">
        <v>324.5</v>
      </c>
      <c r="Y268">
        <v>128</v>
      </c>
      <c r="Z268">
        <v>0</v>
      </c>
      <c r="AA268">
        <v>0</v>
      </c>
      <c r="AD268" t="s">
        <v>1616</v>
      </c>
    </row>
    <row r="269" spans="1:30" x14ac:dyDescent="0.2">
      <c r="A269">
        <v>17</v>
      </c>
      <c r="B269">
        <v>1</v>
      </c>
      <c r="C269" t="s">
        <v>1687</v>
      </c>
      <c r="D269" t="s">
        <v>1688</v>
      </c>
      <c r="G269" t="s">
        <v>1446</v>
      </c>
      <c r="H269" t="s">
        <v>1246</v>
      </c>
      <c r="I269" t="s">
        <v>1496</v>
      </c>
      <c r="J269" t="s">
        <v>1685</v>
      </c>
      <c r="M269" t="s">
        <v>1686</v>
      </c>
      <c r="N269" t="s">
        <v>1439</v>
      </c>
      <c r="O269" t="s">
        <v>30</v>
      </c>
      <c r="P269" t="s">
        <v>60</v>
      </c>
      <c r="Q269" t="s">
        <v>1565</v>
      </c>
      <c r="R269" t="s">
        <v>124</v>
      </c>
      <c r="S269" t="s">
        <v>113</v>
      </c>
      <c r="T269">
        <v>9.5000000000000001E-2</v>
      </c>
      <c r="U269" t="s">
        <v>78</v>
      </c>
      <c r="V269">
        <v>8.3000000000000004E-2</v>
      </c>
      <c r="W269" t="s">
        <v>1580</v>
      </c>
      <c r="X269">
        <v>0.108</v>
      </c>
      <c r="Y269">
        <v>128</v>
      </c>
      <c r="Z269">
        <v>0</v>
      </c>
      <c r="AA269">
        <v>0</v>
      </c>
      <c r="AD269" t="s">
        <v>1616</v>
      </c>
    </row>
    <row r="270" spans="1:30" x14ac:dyDescent="0.2">
      <c r="A270">
        <v>17</v>
      </c>
      <c r="B270">
        <v>1</v>
      </c>
      <c r="C270" t="s">
        <v>1687</v>
      </c>
      <c r="D270" t="s">
        <v>1688</v>
      </c>
      <c r="G270" t="s">
        <v>1446</v>
      </c>
      <c r="H270" t="s">
        <v>1246</v>
      </c>
      <c r="I270" t="s">
        <v>1496</v>
      </c>
      <c r="J270" t="s">
        <v>1685</v>
      </c>
      <c r="M270" t="s">
        <v>1686</v>
      </c>
      <c r="N270" t="s">
        <v>1439</v>
      </c>
      <c r="O270" t="s">
        <v>30</v>
      </c>
      <c r="P270" t="s">
        <v>62</v>
      </c>
      <c r="Q270" t="s">
        <v>1565</v>
      </c>
      <c r="R270" t="s">
        <v>124</v>
      </c>
      <c r="S270" t="s">
        <v>113</v>
      </c>
      <c r="T270">
        <v>43.9</v>
      </c>
      <c r="U270" t="s">
        <v>78</v>
      </c>
      <c r="V270">
        <v>32.6</v>
      </c>
      <c r="W270" t="s">
        <v>1580</v>
      </c>
      <c r="X270">
        <v>54.6</v>
      </c>
      <c r="Y270">
        <v>128</v>
      </c>
      <c r="Z270">
        <v>0</v>
      </c>
      <c r="AA270">
        <v>0</v>
      </c>
      <c r="AD270" t="s">
        <v>1616</v>
      </c>
    </row>
    <row r="271" spans="1:30" x14ac:dyDescent="0.2">
      <c r="A271">
        <v>17</v>
      </c>
      <c r="B271">
        <v>1</v>
      </c>
      <c r="C271" t="s">
        <v>1687</v>
      </c>
      <c r="D271" t="s">
        <v>1688</v>
      </c>
      <c r="G271" t="s">
        <v>1446</v>
      </c>
      <c r="H271" t="s">
        <v>1246</v>
      </c>
      <c r="I271" t="s">
        <v>1496</v>
      </c>
      <c r="J271" t="s">
        <v>1685</v>
      </c>
      <c r="M271" t="s">
        <v>1686</v>
      </c>
      <c r="N271" t="s">
        <v>1439</v>
      </c>
      <c r="O271" t="s">
        <v>30</v>
      </c>
      <c r="P271" t="s">
        <v>68</v>
      </c>
      <c r="Q271" t="s">
        <v>1565</v>
      </c>
      <c r="R271" t="s">
        <v>124</v>
      </c>
      <c r="S271" t="s">
        <v>113</v>
      </c>
      <c r="T271">
        <v>17.440000000000001</v>
      </c>
      <c r="U271" t="s">
        <v>78</v>
      </c>
      <c r="Y271">
        <v>128</v>
      </c>
      <c r="Z271">
        <v>0</v>
      </c>
      <c r="AA271">
        <v>0</v>
      </c>
      <c r="AD271" t="s">
        <v>1616</v>
      </c>
    </row>
    <row r="272" spans="1:30" x14ac:dyDescent="0.2">
      <c r="A272">
        <v>17</v>
      </c>
      <c r="B272">
        <v>1</v>
      </c>
      <c r="C272" t="s">
        <v>1687</v>
      </c>
      <c r="D272" t="s">
        <v>1688</v>
      </c>
      <c r="G272" t="s">
        <v>1446</v>
      </c>
      <c r="H272" t="s">
        <v>1246</v>
      </c>
      <c r="I272" t="s">
        <v>1496</v>
      </c>
      <c r="J272" t="s">
        <v>1685</v>
      </c>
      <c r="M272" t="s">
        <v>1686</v>
      </c>
      <c r="N272" t="s">
        <v>1438</v>
      </c>
      <c r="O272" t="s">
        <v>30</v>
      </c>
      <c r="P272" t="s">
        <v>61</v>
      </c>
      <c r="Q272" t="s">
        <v>1565</v>
      </c>
      <c r="R272" t="s">
        <v>124</v>
      </c>
      <c r="S272" t="s">
        <v>113</v>
      </c>
      <c r="T272">
        <v>305</v>
      </c>
      <c r="U272" t="s">
        <v>78</v>
      </c>
      <c r="V272">
        <v>273.3</v>
      </c>
      <c r="W272" t="s">
        <v>1580</v>
      </c>
      <c r="X272">
        <v>352.2</v>
      </c>
      <c r="Y272">
        <v>27</v>
      </c>
      <c r="Z272">
        <v>0</v>
      </c>
      <c r="AA272">
        <v>0</v>
      </c>
      <c r="AD272" t="s">
        <v>1616</v>
      </c>
    </row>
    <row r="273" spans="1:30" x14ac:dyDescent="0.2">
      <c r="A273">
        <v>17</v>
      </c>
      <c r="B273">
        <v>1</v>
      </c>
      <c r="C273" t="s">
        <v>1687</v>
      </c>
      <c r="D273" t="s">
        <v>1688</v>
      </c>
      <c r="G273" t="s">
        <v>1446</v>
      </c>
      <c r="H273" t="s">
        <v>1246</v>
      </c>
      <c r="I273" t="s">
        <v>1496</v>
      </c>
      <c r="J273" t="s">
        <v>1685</v>
      </c>
      <c r="M273" t="s">
        <v>1686</v>
      </c>
      <c r="N273" t="s">
        <v>1438</v>
      </c>
      <c r="O273" t="s">
        <v>30</v>
      </c>
      <c r="P273" t="s">
        <v>60</v>
      </c>
      <c r="Q273" t="s">
        <v>1565</v>
      </c>
      <c r="R273" t="s">
        <v>124</v>
      </c>
      <c r="S273" t="s">
        <v>113</v>
      </c>
      <c r="T273">
        <v>7.4999999999999997E-2</v>
      </c>
      <c r="U273" t="s">
        <v>78</v>
      </c>
      <c r="V273">
        <v>5.7000000000000002E-2</v>
      </c>
      <c r="W273" t="s">
        <v>1580</v>
      </c>
      <c r="X273">
        <v>9.5000000000000001E-2</v>
      </c>
      <c r="Y273">
        <v>27</v>
      </c>
      <c r="Z273">
        <v>0</v>
      </c>
      <c r="AA273">
        <v>0</v>
      </c>
      <c r="AD273" t="s">
        <v>1616</v>
      </c>
    </row>
    <row r="274" spans="1:30" x14ac:dyDescent="0.2">
      <c r="A274">
        <v>17</v>
      </c>
      <c r="B274">
        <v>1</v>
      </c>
      <c r="C274" t="s">
        <v>1687</v>
      </c>
      <c r="D274" t="s">
        <v>1688</v>
      </c>
      <c r="G274" t="s">
        <v>1446</v>
      </c>
      <c r="H274" t="s">
        <v>1246</v>
      </c>
      <c r="I274" t="s">
        <v>1496</v>
      </c>
      <c r="J274" t="s">
        <v>1685</v>
      </c>
      <c r="M274" t="s">
        <v>1686</v>
      </c>
      <c r="N274" t="s">
        <v>1438</v>
      </c>
      <c r="O274" t="s">
        <v>30</v>
      </c>
      <c r="P274" t="s">
        <v>62</v>
      </c>
      <c r="Q274" t="s">
        <v>1565</v>
      </c>
      <c r="R274" t="s">
        <v>124</v>
      </c>
      <c r="S274" t="s">
        <v>113</v>
      </c>
      <c r="T274">
        <v>51.9</v>
      </c>
      <c r="U274" t="s">
        <v>78</v>
      </c>
      <c r="V274">
        <v>45.4</v>
      </c>
      <c r="W274" t="s">
        <v>1580</v>
      </c>
      <c r="X274">
        <v>56.9</v>
      </c>
      <c r="Y274">
        <v>27</v>
      </c>
      <c r="Z274">
        <v>0</v>
      </c>
      <c r="AA274">
        <v>0</v>
      </c>
      <c r="AD274" t="s">
        <v>1616</v>
      </c>
    </row>
    <row r="275" spans="1:30" x14ac:dyDescent="0.2">
      <c r="A275">
        <v>17</v>
      </c>
      <c r="B275">
        <v>1</v>
      </c>
      <c r="C275" t="s">
        <v>1687</v>
      </c>
      <c r="D275" t="s">
        <v>1688</v>
      </c>
      <c r="G275" t="s">
        <v>1446</v>
      </c>
      <c r="H275" t="s">
        <v>1246</v>
      </c>
      <c r="I275" t="s">
        <v>1496</v>
      </c>
      <c r="J275" t="s">
        <v>1685</v>
      </c>
      <c r="M275" t="s">
        <v>1686</v>
      </c>
      <c r="N275" t="s">
        <v>1438</v>
      </c>
      <c r="O275" t="s">
        <v>30</v>
      </c>
      <c r="P275" t="s">
        <v>68</v>
      </c>
      <c r="Q275" t="s">
        <v>1565</v>
      </c>
      <c r="R275" t="s">
        <v>124</v>
      </c>
      <c r="S275" t="s">
        <v>113</v>
      </c>
      <c r="T275">
        <v>7.5469999999999997</v>
      </c>
      <c r="U275" t="s">
        <v>78</v>
      </c>
      <c r="Y275">
        <v>27</v>
      </c>
      <c r="Z275">
        <v>0</v>
      </c>
      <c r="AA275">
        <v>0</v>
      </c>
      <c r="AD275" t="s">
        <v>1616</v>
      </c>
    </row>
    <row r="276" spans="1:30" x14ac:dyDescent="0.2">
      <c r="A276">
        <v>17</v>
      </c>
      <c r="B276">
        <v>1</v>
      </c>
      <c r="C276" t="s">
        <v>1687</v>
      </c>
      <c r="D276" t="s">
        <v>1688</v>
      </c>
      <c r="G276" t="s">
        <v>1446</v>
      </c>
      <c r="H276" t="s">
        <v>1246</v>
      </c>
      <c r="I276" t="s">
        <v>1496</v>
      </c>
      <c r="J276" t="s">
        <v>1685</v>
      </c>
      <c r="M276" t="s">
        <v>1686</v>
      </c>
      <c r="N276" t="s">
        <v>1440</v>
      </c>
      <c r="O276" t="s">
        <v>30</v>
      </c>
      <c r="P276" t="s">
        <v>61</v>
      </c>
      <c r="Q276" t="s">
        <v>1565</v>
      </c>
      <c r="R276" t="s">
        <v>124</v>
      </c>
      <c r="S276" t="s">
        <v>113</v>
      </c>
      <c r="T276">
        <v>311.3</v>
      </c>
      <c r="U276" t="s">
        <v>78</v>
      </c>
      <c r="V276">
        <v>298.3</v>
      </c>
      <c r="W276" t="s">
        <v>1580</v>
      </c>
      <c r="X276">
        <v>328.2</v>
      </c>
      <c r="Y276">
        <v>158</v>
      </c>
      <c r="Z276">
        <v>0</v>
      </c>
      <c r="AA276">
        <v>0</v>
      </c>
      <c r="AD276" t="s">
        <v>1616</v>
      </c>
    </row>
    <row r="277" spans="1:30" x14ac:dyDescent="0.2">
      <c r="A277">
        <v>17</v>
      </c>
      <c r="B277">
        <v>1</v>
      </c>
      <c r="C277" t="s">
        <v>1687</v>
      </c>
      <c r="D277" t="s">
        <v>1688</v>
      </c>
      <c r="G277" t="s">
        <v>1446</v>
      </c>
      <c r="H277" t="s">
        <v>1246</v>
      </c>
      <c r="I277" t="s">
        <v>1496</v>
      </c>
      <c r="J277" t="s">
        <v>1685</v>
      </c>
      <c r="M277" t="s">
        <v>1686</v>
      </c>
      <c r="N277" t="s">
        <v>1440</v>
      </c>
      <c r="O277" t="s">
        <v>30</v>
      </c>
      <c r="P277" t="s">
        <v>60</v>
      </c>
      <c r="Q277" t="s">
        <v>1565</v>
      </c>
      <c r="R277" t="s">
        <v>124</v>
      </c>
      <c r="S277" t="s">
        <v>113</v>
      </c>
      <c r="T277">
        <v>0.09</v>
      </c>
      <c r="U277" t="s">
        <v>78</v>
      </c>
      <c r="V277">
        <v>7.9000000000000001E-2</v>
      </c>
      <c r="W277" t="s">
        <v>1580</v>
      </c>
      <c r="X277">
        <v>0.10100000000000001</v>
      </c>
      <c r="Y277">
        <v>158</v>
      </c>
      <c r="Z277">
        <v>0</v>
      </c>
      <c r="AA277">
        <v>0</v>
      </c>
      <c r="AD277" t="s">
        <v>1616</v>
      </c>
    </row>
    <row r="278" spans="1:30" x14ac:dyDescent="0.2">
      <c r="A278">
        <v>17</v>
      </c>
      <c r="B278">
        <v>1</v>
      </c>
      <c r="C278" t="s">
        <v>1687</v>
      </c>
      <c r="D278" t="s">
        <v>1688</v>
      </c>
      <c r="G278" t="s">
        <v>1446</v>
      </c>
      <c r="H278" t="s">
        <v>1246</v>
      </c>
      <c r="I278" t="s">
        <v>1496</v>
      </c>
      <c r="J278" t="s">
        <v>1685</v>
      </c>
      <c r="M278" t="s">
        <v>1686</v>
      </c>
      <c r="N278" t="s">
        <v>1440</v>
      </c>
      <c r="O278" t="s">
        <v>30</v>
      </c>
      <c r="P278" t="s">
        <v>62</v>
      </c>
      <c r="Q278" t="s">
        <v>1565</v>
      </c>
      <c r="R278" t="s">
        <v>124</v>
      </c>
      <c r="S278" t="s">
        <v>113</v>
      </c>
      <c r="T278">
        <v>44.8</v>
      </c>
      <c r="U278" t="s">
        <v>78</v>
      </c>
      <c r="V278">
        <v>36.9</v>
      </c>
      <c r="W278" t="s">
        <v>1580</v>
      </c>
      <c r="X278">
        <v>52.4</v>
      </c>
      <c r="Y278">
        <v>158</v>
      </c>
      <c r="Z278">
        <v>0</v>
      </c>
      <c r="AA278">
        <v>0</v>
      </c>
      <c r="AD278" t="s">
        <v>1616</v>
      </c>
    </row>
    <row r="279" spans="1:30" x14ac:dyDescent="0.2">
      <c r="A279">
        <v>17</v>
      </c>
      <c r="B279">
        <v>1</v>
      </c>
      <c r="C279" t="s">
        <v>1687</v>
      </c>
      <c r="D279" t="s">
        <v>1688</v>
      </c>
      <c r="G279" t="s">
        <v>1446</v>
      </c>
      <c r="H279" t="s">
        <v>1246</v>
      </c>
      <c r="I279" t="s">
        <v>1496</v>
      </c>
      <c r="J279" t="s">
        <v>1685</v>
      </c>
      <c r="M279" t="s">
        <v>1686</v>
      </c>
      <c r="N279" t="s">
        <v>1440</v>
      </c>
      <c r="O279" t="s">
        <v>30</v>
      </c>
      <c r="P279" t="s">
        <v>68</v>
      </c>
      <c r="Q279" t="s">
        <v>1565</v>
      </c>
      <c r="R279" t="s">
        <v>124</v>
      </c>
      <c r="S279" t="s">
        <v>113</v>
      </c>
      <c r="T279">
        <v>16.86</v>
      </c>
      <c r="U279" t="s">
        <v>78</v>
      </c>
      <c r="Y279">
        <v>158</v>
      </c>
      <c r="Z279">
        <v>0</v>
      </c>
      <c r="AA279">
        <v>0</v>
      </c>
      <c r="AD279" t="s">
        <v>1616</v>
      </c>
    </row>
    <row r="280" spans="1:30" x14ac:dyDescent="0.2">
      <c r="A280">
        <v>17</v>
      </c>
      <c r="B280">
        <v>1</v>
      </c>
      <c r="C280" t="s">
        <v>1687</v>
      </c>
      <c r="D280" t="s">
        <v>1688</v>
      </c>
      <c r="G280" t="s">
        <v>1446</v>
      </c>
      <c r="H280" t="s">
        <v>1246</v>
      </c>
      <c r="I280" t="s">
        <v>1496</v>
      </c>
      <c r="J280" t="s">
        <v>1685</v>
      </c>
      <c r="M280" t="s">
        <v>1686</v>
      </c>
      <c r="N280" t="s">
        <v>1439</v>
      </c>
      <c r="O280" t="s">
        <v>30</v>
      </c>
      <c r="P280" t="s">
        <v>61</v>
      </c>
      <c r="Q280" t="s">
        <v>1565</v>
      </c>
      <c r="R280" t="s">
        <v>124</v>
      </c>
      <c r="S280" t="s">
        <v>110</v>
      </c>
      <c r="T280">
        <v>307.5</v>
      </c>
      <c r="U280" t="s">
        <v>78</v>
      </c>
      <c r="V280">
        <v>294</v>
      </c>
      <c r="W280" t="s">
        <v>1580</v>
      </c>
      <c r="X280">
        <v>324.5</v>
      </c>
      <c r="Y280">
        <v>128</v>
      </c>
      <c r="Z280">
        <v>0</v>
      </c>
      <c r="AA280">
        <v>0</v>
      </c>
      <c r="AD280" t="s">
        <v>1616</v>
      </c>
    </row>
    <row r="281" spans="1:30" x14ac:dyDescent="0.2">
      <c r="A281">
        <v>17</v>
      </c>
      <c r="B281">
        <v>1</v>
      </c>
      <c r="C281" t="s">
        <v>1687</v>
      </c>
      <c r="D281" t="s">
        <v>1688</v>
      </c>
      <c r="G281" t="s">
        <v>1446</v>
      </c>
      <c r="H281" t="s">
        <v>1246</v>
      </c>
      <c r="I281" t="s">
        <v>1496</v>
      </c>
      <c r="J281" t="s">
        <v>1685</v>
      </c>
      <c r="M281" t="s">
        <v>1686</v>
      </c>
      <c r="N281" t="s">
        <v>1439</v>
      </c>
      <c r="O281" t="s">
        <v>30</v>
      </c>
      <c r="P281" t="s">
        <v>60</v>
      </c>
      <c r="Q281" t="s">
        <v>1565</v>
      </c>
      <c r="R281" t="s">
        <v>124</v>
      </c>
      <c r="S281" t="s">
        <v>110</v>
      </c>
      <c r="T281">
        <v>9.0999999999999998E-2</v>
      </c>
      <c r="U281" t="s">
        <v>78</v>
      </c>
      <c r="V281">
        <v>8.3000000000000004E-2</v>
      </c>
      <c r="W281" t="s">
        <v>1580</v>
      </c>
      <c r="X281">
        <v>0.10199999999999999</v>
      </c>
      <c r="Y281">
        <v>128</v>
      </c>
      <c r="Z281">
        <v>0</v>
      </c>
      <c r="AA281">
        <v>0</v>
      </c>
      <c r="AD281" t="s">
        <v>1616</v>
      </c>
    </row>
    <row r="282" spans="1:30" x14ac:dyDescent="0.2">
      <c r="A282">
        <v>17</v>
      </c>
      <c r="B282">
        <v>1</v>
      </c>
      <c r="C282" t="s">
        <v>1687</v>
      </c>
      <c r="D282" t="s">
        <v>1688</v>
      </c>
      <c r="G282" t="s">
        <v>1446</v>
      </c>
      <c r="H282" t="s">
        <v>1246</v>
      </c>
      <c r="I282" t="s">
        <v>1496</v>
      </c>
      <c r="J282" t="s">
        <v>1685</v>
      </c>
      <c r="M282" t="s">
        <v>1686</v>
      </c>
      <c r="N282" t="s">
        <v>1439</v>
      </c>
      <c r="O282" t="s">
        <v>30</v>
      </c>
      <c r="P282" t="s">
        <v>62</v>
      </c>
      <c r="Q282" t="s">
        <v>1565</v>
      </c>
      <c r="R282" t="s">
        <v>124</v>
      </c>
      <c r="S282" t="s">
        <v>110</v>
      </c>
      <c r="T282">
        <v>50</v>
      </c>
      <c r="Y282">
        <v>128</v>
      </c>
      <c r="Z282">
        <v>0</v>
      </c>
      <c r="AA282">
        <v>0</v>
      </c>
      <c r="AD282" t="s">
        <v>1616</v>
      </c>
    </row>
    <row r="283" spans="1:30" x14ac:dyDescent="0.2">
      <c r="A283">
        <v>17</v>
      </c>
      <c r="B283">
        <v>1</v>
      </c>
      <c r="C283" t="s">
        <v>1687</v>
      </c>
      <c r="D283" t="s">
        <v>1688</v>
      </c>
      <c r="G283" t="s">
        <v>1446</v>
      </c>
      <c r="H283" t="s">
        <v>1246</v>
      </c>
      <c r="I283" t="s">
        <v>1496</v>
      </c>
      <c r="J283" t="s">
        <v>1685</v>
      </c>
      <c r="M283" t="s">
        <v>1686</v>
      </c>
      <c r="N283" t="s">
        <v>1439</v>
      </c>
      <c r="O283" t="s">
        <v>30</v>
      </c>
      <c r="P283" t="s">
        <v>68</v>
      </c>
      <c r="Q283" t="s">
        <v>1565</v>
      </c>
      <c r="R283" t="s">
        <v>124</v>
      </c>
      <c r="S283" t="s">
        <v>110</v>
      </c>
      <c r="T283">
        <v>17.45</v>
      </c>
      <c r="Y283">
        <v>128</v>
      </c>
      <c r="Z283">
        <v>0</v>
      </c>
      <c r="AA283">
        <v>0</v>
      </c>
      <c r="AD283" t="s">
        <v>1616</v>
      </c>
    </row>
    <row r="284" spans="1:30" x14ac:dyDescent="0.2">
      <c r="A284">
        <v>17</v>
      </c>
      <c r="B284">
        <v>1</v>
      </c>
      <c r="C284" t="s">
        <v>1687</v>
      </c>
      <c r="D284" t="s">
        <v>1688</v>
      </c>
      <c r="G284" t="s">
        <v>1446</v>
      </c>
      <c r="H284" t="s">
        <v>1246</v>
      </c>
      <c r="I284" t="s">
        <v>1496</v>
      </c>
      <c r="J284" t="s">
        <v>1685</v>
      </c>
      <c r="M284" t="s">
        <v>1686</v>
      </c>
      <c r="N284" t="s">
        <v>1438</v>
      </c>
      <c r="O284" t="s">
        <v>30</v>
      </c>
      <c r="P284" t="s">
        <v>61</v>
      </c>
      <c r="Q284" t="s">
        <v>1565</v>
      </c>
      <c r="R284" t="s">
        <v>124</v>
      </c>
      <c r="S284" t="s">
        <v>110</v>
      </c>
      <c r="T284">
        <v>298.89999999999998</v>
      </c>
      <c r="U284" t="s">
        <v>78</v>
      </c>
      <c r="V284">
        <v>268.89999999999998</v>
      </c>
      <c r="W284" t="s">
        <v>1580</v>
      </c>
      <c r="X284">
        <v>334.1</v>
      </c>
      <c r="Y284">
        <v>27</v>
      </c>
      <c r="Z284">
        <v>0</v>
      </c>
      <c r="AA284">
        <v>0</v>
      </c>
      <c r="AD284" t="s">
        <v>1616</v>
      </c>
    </row>
    <row r="285" spans="1:30" x14ac:dyDescent="0.2">
      <c r="A285">
        <v>17</v>
      </c>
      <c r="B285">
        <v>1</v>
      </c>
      <c r="C285" t="s">
        <v>1687</v>
      </c>
      <c r="D285" t="s">
        <v>1688</v>
      </c>
      <c r="G285" t="s">
        <v>1446</v>
      </c>
      <c r="H285" t="s">
        <v>1246</v>
      </c>
      <c r="I285" t="s">
        <v>1496</v>
      </c>
      <c r="J285" t="s">
        <v>1685</v>
      </c>
      <c r="M285" t="s">
        <v>1686</v>
      </c>
      <c r="N285" t="s">
        <v>1438</v>
      </c>
      <c r="O285" t="s">
        <v>30</v>
      </c>
      <c r="P285" t="s">
        <v>60</v>
      </c>
      <c r="Q285" t="s">
        <v>1565</v>
      </c>
      <c r="R285" t="s">
        <v>124</v>
      </c>
      <c r="S285" t="s">
        <v>110</v>
      </c>
      <c r="T285">
        <v>7.9000000000000001E-2</v>
      </c>
      <c r="U285" t="s">
        <v>78</v>
      </c>
      <c r="V285">
        <v>6.4000000000000001E-2</v>
      </c>
      <c r="W285" t="s">
        <v>1580</v>
      </c>
      <c r="X285">
        <v>9.7000000000000003E-2</v>
      </c>
      <c r="Y285">
        <v>27</v>
      </c>
      <c r="Z285">
        <v>0</v>
      </c>
      <c r="AA285">
        <v>0</v>
      </c>
      <c r="AD285" t="s">
        <v>1616</v>
      </c>
    </row>
    <row r="286" spans="1:30" x14ac:dyDescent="0.2">
      <c r="A286">
        <v>17</v>
      </c>
      <c r="B286">
        <v>1</v>
      </c>
      <c r="C286" t="s">
        <v>1687</v>
      </c>
      <c r="D286" t="s">
        <v>1688</v>
      </c>
      <c r="G286" t="s">
        <v>1446</v>
      </c>
      <c r="H286" t="s">
        <v>1246</v>
      </c>
      <c r="I286" t="s">
        <v>1496</v>
      </c>
      <c r="J286" t="s">
        <v>1685</v>
      </c>
      <c r="M286" t="s">
        <v>1686</v>
      </c>
      <c r="N286" t="s">
        <v>1438</v>
      </c>
      <c r="O286" t="s">
        <v>30</v>
      </c>
      <c r="P286" t="s">
        <v>62</v>
      </c>
      <c r="Q286" t="s">
        <v>1565</v>
      </c>
      <c r="R286" t="s">
        <v>124</v>
      </c>
      <c r="S286" t="s">
        <v>110</v>
      </c>
      <c r="T286">
        <v>50</v>
      </c>
      <c r="Y286">
        <v>27</v>
      </c>
      <c r="Z286">
        <v>0</v>
      </c>
      <c r="AA286">
        <v>0</v>
      </c>
      <c r="AD286" t="s">
        <v>1616</v>
      </c>
    </row>
    <row r="287" spans="1:30" x14ac:dyDescent="0.2">
      <c r="A287">
        <v>17</v>
      </c>
      <c r="B287">
        <v>1</v>
      </c>
      <c r="C287" t="s">
        <v>1687</v>
      </c>
      <c r="D287" t="s">
        <v>1688</v>
      </c>
      <c r="G287" t="s">
        <v>1446</v>
      </c>
      <c r="H287" t="s">
        <v>1246</v>
      </c>
      <c r="I287" t="s">
        <v>1496</v>
      </c>
      <c r="J287" t="s">
        <v>1685</v>
      </c>
      <c r="M287" t="s">
        <v>1686</v>
      </c>
      <c r="N287" t="s">
        <v>1438</v>
      </c>
      <c r="O287" t="s">
        <v>30</v>
      </c>
      <c r="P287" t="s">
        <v>68</v>
      </c>
      <c r="Q287" t="s">
        <v>1565</v>
      </c>
      <c r="R287" t="s">
        <v>124</v>
      </c>
      <c r="S287" t="s">
        <v>110</v>
      </c>
      <c r="T287">
        <v>7.5449999999999999</v>
      </c>
      <c r="Y287">
        <v>27</v>
      </c>
      <c r="Z287">
        <v>0</v>
      </c>
      <c r="AA287">
        <v>0</v>
      </c>
      <c r="AD287" t="s">
        <v>1616</v>
      </c>
    </row>
    <row r="288" spans="1:30" x14ac:dyDescent="0.2">
      <c r="A288">
        <v>17</v>
      </c>
      <c r="B288">
        <v>1</v>
      </c>
      <c r="C288" t="s">
        <v>1687</v>
      </c>
      <c r="D288" t="s">
        <v>1688</v>
      </c>
      <c r="G288" t="s">
        <v>1446</v>
      </c>
      <c r="H288" t="s">
        <v>1246</v>
      </c>
      <c r="I288" t="s">
        <v>1496</v>
      </c>
      <c r="J288" t="s">
        <v>1685</v>
      </c>
      <c r="M288" t="s">
        <v>1686</v>
      </c>
      <c r="N288" t="s">
        <v>1440</v>
      </c>
      <c r="O288" t="s">
        <v>30</v>
      </c>
      <c r="P288" t="s">
        <v>61</v>
      </c>
      <c r="Q288" t="s">
        <v>1565</v>
      </c>
      <c r="R288" t="s">
        <v>124</v>
      </c>
      <c r="S288" t="s">
        <v>110</v>
      </c>
      <c r="T288">
        <v>314.10000000000002</v>
      </c>
      <c r="U288" t="s">
        <v>78</v>
      </c>
      <c r="V288">
        <v>301.7</v>
      </c>
      <c r="W288" t="s">
        <v>1580</v>
      </c>
      <c r="X288">
        <v>330.5</v>
      </c>
      <c r="Y288">
        <v>158</v>
      </c>
      <c r="Z288">
        <v>0</v>
      </c>
      <c r="AA288">
        <v>0</v>
      </c>
      <c r="AD288" t="s">
        <v>1616</v>
      </c>
    </row>
    <row r="289" spans="1:30" x14ac:dyDescent="0.2">
      <c r="A289">
        <v>17</v>
      </c>
      <c r="B289">
        <v>1</v>
      </c>
      <c r="C289" t="s">
        <v>1687</v>
      </c>
      <c r="D289" t="s">
        <v>1688</v>
      </c>
      <c r="G289" t="s">
        <v>1446</v>
      </c>
      <c r="H289" t="s">
        <v>1246</v>
      </c>
      <c r="I289" t="s">
        <v>1496</v>
      </c>
      <c r="J289" t="s">
        <v>1685</v>
      </c>
      <c r="M289" t="s">
        <v>1686</v>
      </c>
      <c r="N289" t="s">
        <v>1440</v>
      </c>
      <c r="O289" t="s">
        <v>30</v>
      </c>
      <c r="P289" t="s">
        <v>60</v>
      </c>
      <c r="Q289" t="s">
        <v>1565</v>
      </c>
      <c r="R289" t="s">
        <v>124</v>
      </c>
      <c r="S289" t="s">
        <v>110</v>
      </c>
      <c r="T289">
        <v>8.5999999999999993E-2</v>
      </c>
      <c r="U289" t="s">
        <v>78</v>
      </c>
      <c r="V289">
        <v>7.6999999999999999E-2</v>
      </c>
      <c r="W289" t="s">
        <v>1580</v>
      </c>
      <c r="X289">
        <v>9.5000000000000001E-2</v>
      </c>
      <c r="Y289">
        <v>158</v>
      </c>
      <c r="Z289">
        <v>0</v>
      </c>
      <c r="AA289">
        <v>0</v>
      </c>
      <c r="AD289" t="s">
        <v>1616</v>
      </c>
    </row>
    <row r="290" spans="1:30" x14ac:dyDescent="0.2">
      <c r="A290">
        <v>17</v>
      </c>
      <c r="B290">
        <v>1</v>
      </c>
      <c r="C290" t="s">
        <v>1687</v>
      </c>
      <c r="D290" t="s">
        <v>1688</v>
      </c>
      <c r="G290" t="s">
        <v>1446</v>
      </c>
      <c r="H290" t="s">
        <v>1246</v>
      </c>
      <c r="I290" t="s">
        <v>1496</v>
      </c>
      <c r="J290" t="s">
        <v>1685</v>
      </c>
      <c r="M290" t="s">
        <v>1686</v>
      </c>
      <c r="N290" t="s">
        <v>1440</v>
      </c>
      <c r="O290" t="s">
        <v>30</v>
      </c>
      <c r="P290" t="s">
        <v>62</v>
      </c>
      <c r="Q290" t="s">
        <v>1565</v>
      </c>
      <c r="R290" t="s">
        <v>124</v>
      </c>
      <c r="S290" t="s">
        <v>110</v>
      </c>
      <c r="T290">
        <v>50</v>
      </c>
      <c r="Y290">
        <v>158</v>
      </c>
      <c r="Z290">
        <v>0</v>
      </c>
      <c r="AA290">
        <v>0</v>
      </c>
      <c r="AD290" t="s">
        <v>1616</v>
      </c>
    </row>
    <row r="291" spans="1:30" x14ac:dyDescent="0.2">
      <c r="A291">
        <v>17</v>
      </c>
      <c r="B291">
        <v>1</v>
      </c>
      <c r="C291" t="s">
        <v>1687</v>
      </c>
      <c r="D291" t="s">
        <v>1688</v>
      </c>
      <c r="G291" t="s">
        <v>1446</v>
      </c>
      <c r="H291" t="s">
        <v>1246</v>
      </c>
      <c r="I291" t="s">
        <v>1496</v>
      </c>
      <c r="J291" t="s">
        <v>1685</v>
      </c>
      <c r="M291" t="s">
        <v>1686</v>
      </c>
      <c r="N291" t="s">
        <v>1440</v>
      </c>
      <c r="O291" t="s">
        <v>30</v>
      </c>
      <c r="P291" t="s">
        <v>68</v>
      </c>
      <c r="Q291" t="s">
        <v>1565</v>
      </c>
      <c r="R291" t="s">
        <v>124</v>
      </c>
      <c r="S291" t="s">
        <v>110</v>
      </c>
      <c r="T291">
        <v>16.89</v>
      </c>
      <c r="Y291">
        <v>158</v>
      </c>
      <c r="Z291">
        <v>0</v>
      </c>
      <c r="AA291">
        <v>0</v>
      </c>
      <c r="AD291" t="s">
        <v>1616</v>
      </c>
    </row>
    <row r="292" spans="1:30" x14ac:dyDescent="0.2">
      <c r="A292">
        <v>17</v>
      </c>
      <c r="B292">
        <v>1</v>
      </c>
      <c r="C292" t="s">
        <v>1687</v>
      </c>
      <c r="D292" t="s">
        <v>1688</v>
      </c>
      <c r="G292" t="s">
        <v>1446</v>
      </c>
      <c r="H292" t="s">
        <v>1246</v>
      </c>
      <c r="I292" t="s">
        <v>1496</v>
      </c>
      <c r="J292" t="s">
        <v>1685</v>
      </c>
      <c r="M292" t="s">
        <v>1686</v>
      </c>
      <c r="N292" t="s">
        <v>1439</v>
      </c>
      <c r="O292" t="s">
        <v>30</v>
      </c>
      <c r="P292" t="s">
        <v>61</v>
      </c>
      <c r="Q292" t="s">
        <v>1565</v>
      </c>
      <c r="R292" t="s">
        <v>124</v>
      </c>
      <c r="S292" t="s">
        <v>116</v>
      </c>
      <c r="T292">
        <v>290.89999999999998</v>
      </c>
      <c r="U292" t="s">
        <v>78</v>
      </c>
      <c r="V292">
        <v>279.8</v>
      </c>
      <c r="W292" t="s">
        <v>1580</v>
      </c>
      <c r="X292">
        <v>301.60000000000002</v>
      </c>
      <c r="Y292">
        <v>128</v>
      </c>
      <c r="Z292">
        <v>0</v>
      </c>
      <c r="AA292">
        <v>0</v>
      </c>
      <c r="AC292" t="s">
        <v>1691</v>
      </c>
    </row>
    <row r="293" spans="1:30" x14ac:dyDescent="0.2">
      <c r="A293">
        <v>17</v>
      </c>
      <c r="B293">
        <v>1</v>
      </c>
      <c r="C293" t="s">
        <v>1687</v>
      </c>
      <c r="D293" t="s">
        <v>1688</v>
      </c>
      <c r="G293" t="s">
        <v>1446</v>
      </c>
      <c r="H293" t="s">
        <v>1246</v>
      </c>
      <c r="I293" t="s">
        <v>1496</v>
      </c>
      <c r="J293" t="s">
        <v>1685</v>
      </c>
      <c r="M293" t="s">
        <v>1686</v>
      </c>
      <c r="N293" t="s">
        <v>1439</v>
      </c>
      <c r="O293" t="s">
        <v>30</v>
      </c>
      <c r="P293" t="s">
        <v>60</v>
      </c>
      <c r="Q293" t="s">
        <v>1565</v>
      </c>
      <c r="R293" t="s">
        <v>124</v>
      </c>
      <c r="S293" t="s">
        <v>116</v>
      </c>
      <c r="T293">
        <v>0.156</v>
      </c>
      <c r="U293" t="s">
        <v>78</v>
      </c>
      <c r="V293">
        <v>0.14099999999999999</v>
      </c>
      <c r="W293" t="s">
        <v>1580</v>
      </c>
      <c r="X293">
        <v>0.17699999999999999</v>
      </c>
      <c r="Y293">
        <v>128</v>
      </c>
      <c r="Z293">
        <v>0</v>
      </c>
      <c r="AA293">
        <v>0</v>
      </c>
      <c r="AC293" t="s">
        <v>1691</v>
      </c>
    </row>
    <row r="294" spans="1:30" x14ac:dyDescent="0.2">
      <c r="A294">
        <v>17</v>
      </c>
      <c r="B294">
        <v>1</v>
      </c>
      <c r="C294" t="s">
        <v>1687</v>
      </c>
      <c r="D294" t="s">
        <v>1688</v>
      </c>
      <c r="G294" t="s">
        <v>1446</v>
      </c>
      <c r="H294" t="s">
        <v>1246</v>
      </c>
      <c r="I294" t="s">
        <v>1496</v>
      </c>
      <c r="J294" t="s">
        <v>1685</v>
      </c>
      <c r="M294" t="s">
        <v>1686</v>
      </c>
      <c r="N294" t="s">
        <v>1439</v>
      </c>
      <c r="O294" t="s">
        <v>30</v>
      </c>
      <c r="P294" t="s">
        <v>62</v>
      </c>
      <c r="Q294" t="s">
        <v>1565</v>
      </c>
      <c r="R294" t="s">
        <v>124</v>
      </c>
      <c r="S294" t="s">
        <v>116</v>
      </c>
      <c r="T294">
        <v>53.2</v>
      </c>
      <c r="U294" t="s">
        <v>78</v>
      </c>
      <c r="V294">
        <v>44.2</v>
      </c>
      <c r="W294" t="s">
        <v>1580</v>
      </c>
      <c r="X294">
        <v>62.5</v>
      </c>
      <c r="Y294">
        <v>128</v>
      </c>
      <c r="Z294">
        <v>0</v>
      </c>
      <c r="AA294">
        <v>0</v>
      </c>
      <c r="AC294" t="s">
        <v>1691</v>
      </c>
    </row>
    <row r="295" spans="1:30" x14ac:dyDescent="0.2">
      <c r="A295">
        <v>17</v>
      </c>
      <c r="B295">
        <v>1</v>
      </c>
      <c r="C295" t="s">
        <v>1687</v>
      </c>
      <c r="D295" t="s">
        <v>1688</v>
      </c>
      <c r="G295" t="s">
        <v>1446</v>
      </c>
      <c r="H295" t="s">
        <v>1246</v>
      </c>
      <c r="I295" t="s">
        <v>1496</v>
      </c>
      <c r="J295" t="s">
        <v>1685</v>
      </c>
      <c r="M295" t="s">
        <v>1686</v>
      </c>
      <c r="N295" t="s">
        <v>1439</v>
      </c>
      <c r="O295" t="s">
        <v>30</v>
      </c>
      <c r="P295" t="s">
        <v>68</v>
      </c>
      <c r="Q295" t="s">
        <v>1565</v>
      </c>
      <c r="R295" t="s">
        <v>124</v>
      </c>
      <c r="S295" t="s">
        <v>116</v>
      </c>
      <c r="T295">
        <v>16.79</v>
      </c>
      <c r="Y295">
        <v>128</v>
      </c>
      <c r="Z295">
        <v>0</v>
      </c>
      <c r="AA295">
        <v>0</v>
      </c>
      <c r="AC295" t="s">
        <v>1691</v>
      </c>
    </row>
    <row r="296" spans="1:30" x14ac:dyDescent="0.2">
      <c r="A296">
        <v>17</v>
      </c>
      <c r="B296">
        <v>1</v>
      </c>
      <c r="C296" t="s">
        <v>1687</v>
      </c>
      <c r="D296" t="s">
        <v>1688</v>
      </c>
      <c r="G296" t="s">
        <v>1446</v>
      </c>
      <c r="H296" t="s">
        <v>1246</v>
      </c>
      <c r="I296" t="s">
        <v>1496</v>
      </c>
      <c r="J296" t="s">
        <v>1685</v>
      </c>
      <c r="M296" t="s">
        <v>1686</v>
      </c>
      <c r="N296" t="s">
        <v>1438</v>
      </c>
      <c r="O296" t="s">
        <v>30</v>
      </c>
      <c r="P296" t="s">
        <v>61</v>
      </c>
      <c r="Q296" t="s">
        <v>1565</v>
      </c>
      <c r="R296" t="s">
        <v>124</v>
      </c>
      <c r="S296" t="s">
        <v>116</v>
      </c>
      <c r="T296">
        <v>259.8</v>
      </c>
      <c r="U296" t="s">
        <v>78</v>
      </c>
      <c r="V296">
        <v>244.2</v>
      </c>
      <c r="W296" t="s">
        <v>1580</v>
      </c>
      <c r="X296">
        <v>279.5</v>
      </c>
      <c r="Y296">
        <v>27</v>
      </c>
      <c r="Z296">
        <v>0</v>
      </c>
      <c r="AA296">
        <v>0</v>
      </c>
      <c r="AC296" t="s">
        <v>1691</v>
      </c>
    </row>
    <row r="297" spans="1:30" x14ac:dyDescent="0.2">
      <c r="A297">
        <v>17</v>
      </c>
      <c r="B297">
        <v>1</v>
      </c>
      <c r="C297" t="s">
        <v>1687</v>
      </c>
      <c r="D297" t="s">
        <v>1688</v>
      </c>
      <c r="G297" t="s">
        <v>1446</v>
      </c>
      <c r="H297" t="s">
        <v>1246</v>
      </c>
      <c r="I297" t="s">
        <v>1496</v>
      </c>
      <c r="J297" t="s">
        <v>1685</v>
      </c>
      <c r="M297" t="s">
        <v>1686</v>
      </c>
      <c r="N297" t="s">
        <v>1438</v>
      </c>
      <c r="O297" t="s">
        <v>30</v>
      </c>
      <c r="P297" t="s">
        <v>60</v>
      </c>
      <c r="Q297" t="s">
        <v>1565</v>
      </c>
      <c r="R297" t="s">
        <v>124</v>
      </c>
      <c r="S297" t="s">
        <v>116</v>
      </c>
      <c r="T297">
        <v>0.155</v>
      </c>
      <c r="U297" t="s">
        <v>78</v>
      </c>
      <c r="V297">
        <v>0.13500000000000001</v>
      </c>
      <c r="W297" t="s">
        <v>1580</v>
      </c>
      <c r="X297">
        <v>0.18099999999999999</v>
      </c>
      <c r="Y297">
        <v>27</v>
      </c>
      <c r="Z297">
        <v>0</v>
      </c>
      <c r="AA297">
        <v>0</v>
      </c>
      <c r="AC297" t="s">
        <v>1691</v>
      </c>
    </row>
    <row r="298" spans="1:30" x14ac:dyDescent="0.2">
      <c r="A298">
        <v>17</v>
      </c>
      <c r="B298">
        <v>1</v>
      </c>
      <c r="C298" t="s">
        <v>1687</v>
      </c>
      <c r="D298" t="s">
        <v>1688</v>
      </c>
      <c r="G298" t="s">
        <v>1446</v>
      </c>
      <c r="H298" t="s">
        <v>1246</v>
      </c>
      <c r="I298" t="s">
        <v>1496</v>
      </c>
      <c r="J298" t="s">
        <v>1685</v>
      </c>
      <c r="M298" t="s">
        <v>1686</v>
      </c>
      <c r="N298" t="s">
        <v>1438</v>
      </c>
      <c r="O298" t="s">
        <v>30</v>
      </c>
      <c r="P298" t="s">
        <v>62</v>
      </c>
      <c r="Q298" t="s">
        <v>1565</v>
      </c>
      <c r="R298" t="s">
        <v>124</v>
      </c>
      <c r="S298" t="s">
        <v>116</v>
      </c>
      <c r="T298">
        <v>56.8</v>
      </c>
      <c r="U298" t="s">
        <v>78</v>
      </c>
      <c r="V298">
        <v>51.2</v>
      </c>
      <c r="W298" t="s">
        <v>1580</v>
      </c>
      <c r="X298">
        <v>61.4</v>
      </c>
      <c r="Y298">
        <v>27</v>
      </c>
      <c r="Z298">
        <v>0</v>
      </c>
      <c r="AA298">
        <v>0</v>
      </c>
      <c r="AC298" t="s">
        <v>1691</v>
      </c>
    </row>
    <row r="299" spans="1:30" x14ac:dyDescent="0.2">
      <c r="A299">
        <v>17</v>
      </c>
      <c r="B299">
        <v>1</v>
      </c>
      <c r="C299" t="s">
        <v>1687</v>
      </c>
      <c r="D299" t="s">
        <v>1688</v>
      </c>
      <c r="G299" t="s">
        <v>1446</v>
      </c>
      <c r="H299" t="s">
        <v>1246</v>
      </c>
      <c r="I299" t="s">
        <v>1496</v>
      </c>
      <c r="J299" t="s">
        <v>1685</v>
      </c>
      <c r="M299" t="s">
        <v>1686</v>
      </c>
      <c r="N299" t="s">
        <v>1438</v>
      </c>
      <c r="O299" t="s">
        <v>30</v>
      </c>
      <c r="P299" t="s">
        <v>68</v>
      </c>
      <c r="Q299" t="s">
        <v>1565</v>
      </c>
      <c r="R299" t="s">
        <v>124</v>
      </c>
      <c r="S299" t="s">
        <v>116</v>
      </c>
      <c r="T299">
        <v>70.27</v>
      </c>
      <c r="Y299">
        <v>27</v>
      </c>
      <c r="Z299">
        <v>0</v>
      </c>
      <c r="AA299">
        <v>0</v>
      </c>
      <c r="AC299" t="s">
        <v>1691</v>
      </c>
    </row>
    <row r="300" spans="1:30" x14ac:dyDescent="0.2">
      <c r="A300">
        <v>17</v>
      </c>
      <c r="B300">
        <v>1</v>
      </c>
      <c r="C300" t="s">
        <v>1687</v>
      </c>
      <c r="D300" t="s">
        <v>1688</v>
      </c>
      <c r="G300" t="s">
        <v>1446</v>
      </c>
      <c r="H300" t="s">
        <v>1246</v>
      </c>
      <c r="I300" t="s">
        <v>1496</v>
      </c>
      <c r="J300" t="s">
        <v>1685</v>
      </c>
      <c r="M300" t="s">
        <v>1686</v>
      </c>
      <c r="N300" t="s">
        <v>1440</v>
      </c>
      <c r="O300" t="s">
        <v>30</v>
      </c>
      <c r="P300" t="s">
        <v>61</v>
      </c>
      <c r="Q300" t="s">
        <v>1565</v>
      </c>
      <c r="R300" t="s">
        <v>124</v>
      </c>
      <c r="S300" t="s">
        <v>116</v>
      </c>
      <c r="T300">
        <v>291.8</v>
      </c>
      <c r="U300" t="s">
        <v>78</v>
      </c>
      <c r="V300">
        <v>281.60000000000002</v>
      </c>
      <c r="W300" t="s">
        <v>1580</v>
      </c>
      <c r="X300">
        <v>302.5</v>
      </c>
      <c r="Y300">
        <v>158</v>
      </c>
      <c r="Z300">
        <v>0</v>
      </c>
      <c r="AA300">
        <v>0</v>
      </c>
      <c r="AC300" t="s">
        <v>1691</v>
      </c>
    </row>
    <row r="301" spans="1:30" x14ac:dyDescent="0.2">
      <c r="A301">
        <v>17</v>
      </c>
      <c r="B301">
        <v>1</v>
      </c>
      <c r="C301" t="s">
        <v>1687</v>
      </c>
      <c r="D301" t="s">
        <v>1688</v>
      </c>
      <c r="G301" t="s">
        <v>1446</v>
      </c>
      <c r="H301" t="s">
        <v>1246</v>
      </c>
      <c r="I301" t="s">
        <v>1496</v>
      </c>
      <c r="J301" t="s">
        <v>1685</v>
      </c>
      <c r="M301" t="s">
        <v>1686</v>
      </c>
      <c r="N301" t="s">
        <v>1440</v>
      </c>
      <c r="O301" t="s">
        <v>30</v>
      </c>
      <c r="P301" t="s">
        <v>60</v>
      </c>
      <c r="Q301" t="s">
        <v>1565</v>
      </c>
      <c r="R301" t="s">
        <v>124</v>
      </c>
      <c r="S301" t="s">
        <v>116</v>
      </c>
      <c r="T301">
        <v>0.152</v>
      </c>
      <c r="U301" t="s">
        <v>78</v>
      </c>
      <c r="V301">
        <v>0.13800000000000001</v>
      </c>
      <c r="W301" t="s">
        <v>1580</v>
      </c>
      <c r="X301">
        <v>0.16700000000000001</v>
      </c>
      <c r="Y301">
        <v>158</v>
      </c>
      <c r="Z301">
        <v>0</v>
      </c>
      <c r="AA301">
        <v>0</v>
      </c>
      <c r="AC301" t="s">
        <v>1691</v>
      </c>
    </row>
    <row r="302" spans="1:30" x14ac:dyDescent="0.2">
      <c r="A302">
        <v>17</v>
      </c>
      <c r="B302">
        <v>1</v>
      </c>
      <c r="C302" t="s">
        <v>1687</v>
      </c>
      <c r="D302" t="s">
        <v>1688</v>
      </c>
      <c r="G302" t="s">
        <v>1446</v>
      </c>
      <c r="H302" t="s">
        <v>1246</v>
      </c>
      <c r="I302" t="s">
        <v>1496</v>
      </c>
      <c r="J302" t="s">
        <v>1685</v>
      </c>
      <c r="M302" t="s">
        <v>1686</v>
      </c>
      <c r="N302" t="s">
        <v>1440</v>
      </c>
      <c r="O302" t="s">
        <v>30</v>
      </c>
      <c r="P302" t="s">
        <v>62</v>
      </c>
      <c r="Q302" t="s">
        <v>1565</v>
      </c>
      <c r="R302" t="s">
        <v>124</v>
      </c>
      <c r="S302" t="s">
        <v>116</v>
      </c>
      <c r="T302">
        <v>54.2</v>
      </c>
      <c r="U302" t="s">
        <v>78</v>
      </c>
      <c r="V302">
        <v>48</v>
      </c>
      <c r="W302" t="s">
        <v>1580</v>
      </c>
      <c r="X302">
        <v>60.4</v>
      </c>
      <c r="Y302">
        <v>158</v>
      </c>
      <c r="Z302">
        <v>0</v>
      </c>
      <c r="AA302">
        <v>0</v>
      </c>
      <c r="AC302" t="s">
        <v>1691</v>
      </c>
    </row>
    <row r="303" spans="1:30" x14ac:dyDescent="0.2">
      <c r="A303">
        <v>17</v>
      </c>
      <c r="B303">
        <v>1</v>
      </c>
      <c r="C303" t="s">
        <v>1687</v>
      </c>
      <c r="D303" t="s">
        <v>1688</v>
      </c>
      <c r="G303" t="s">
        <v>1446</v>
      </c>
      <c r="H303" t="s">
        <v>1246</v>
      </c>
      <c r="I303" t="s">
        <v>1496</v>
      </c>
      <c r="J303" t="s">
        <v>1685</v>
      </c>
      <c r="M303" t="s">
        <v>1686</v>
      </c>
      <c r="N303" t="s">
        <v>1440</v>
      </c>
      <c r="O303" t="s">
        <v>30</v>
      </c>
      <c r="P303" t="s">
        <v>68</v>
      </c>
      <c r="Q303" t="s">
        <v>1565</v>
      </c>
      <c r="R303" t="s">
        <v>124</v>
      </c>
      <c r="S303" t="s">
        <v>116</v>
      </c>
      <c r="T303">
        <v>16.100000000000001</v>
      </c>
      <c r="Y303">
        <v>158</v>
      </c>
      <c r="Z303">
        <v>0</v>
      </c>
      <c r="AA303">
        <v>0</v>
      </c>
      <c r="AC303" t="s">
        <v>1691</v>
      </c>
    </row>
    <row r="304" spans="1:30" x14ac:dyDescent="0.2">
      <c r="A304">
        <v>17</v>
      </c>
      <c r="B304">
        <v>1</v>
      </c>
      <c r="C304" t="s">
        <v>1687</v>
      </c>
      <c r="D304" t="s">
        <v>1688</v>
      </c>
      <c r="G304" t="s">
        <v>1446</v>
      </c>
      <c r="H304" t="s">
        <v>1246</v>
      </c>
      <c r="I304" t="s">
        <v>1496</v>
      </c>
      <c r="J304" t="s">
        <v>1685</v>
      </c>
      <c r="M304" t="s">
        <v>1686</v>
      </c>
      <c r="N304" t="s">
        <v>1439</v>
      </c>
      <c r="O304" t="s">
        <v>30</v>
      </c>
      <c r="P304" t="s">
        <v>61</v>
      </c>
      <c r="Q304" t="s">
        <v>1565</v>
      </c>
      <c r="R304" t="s">
        <v>124</v>
      </c>
      <c r="S304" t="s">
        <v>116</v>
      </c>
      <c r="Y304">
        <v>128</v>
      </c>
      <c r="Z304">
        <v>0</v>
      </c>
      <c r="AA304">
        <v>0</v>
      </c>
      <c r="AC304" t="s">
        <v>1692</v>
      </c>
    </row>
    <row r="305" spans="1:29" x14ac:dyDescent="0.2">
      <c r="A305">
        <v>17</v>
      </c>
      <c r="B305">
        <v>1</v>
      </c>
      <c r="C305" t="s">
        <v>1687</v>
      </c>
      <c r="D305" t="s">
        <v>1688</v>
      </c>
      <c r="G305" t="s">
        <v>1446</v>
      </c>
      <c r="H305" t="s">
        <v>1246</v>
      </c>
      <c r="I305" t="s">
        <v>1496</v>
      </c>
      <c r="J305" t="s">
        <v>1685</v>
      </c>
      <c r="M305" t="s">
        <v>1686</v>
      </c>
      <c r="N305" t="s">
        <v>1439</v>
      </c>
      <c r="O305" t="s">
        <v>30</v>
      </c>
      <c r="P305" t="s">
        <v>60</v>
      </c>
      <c r="Q305" t="s">
        <v>1565</v>
      </c>
      <c r="R305" t="s">
        <v>124</v>
      </c>
      <c r="S305" t="s">
        <v>116</v>
      </c>
      <c r="Y305">
        <v>128</v>
      </c>
      <c r="Z305">
        <v>0</v>
      </c>
      <c r="AA305">
        <v>0</v>
      </c>
      <c r="AC305" t="s">
        <v>1692</v>
      </c>
    </row>
    <row r="306" spans="1:29" x14ac:dyDescent="0.2">
      <c r="A306">
        <v>17</v>
      </c>
      <c r="B306">
        <v>1</v>
      </c>
      <c r="C306" t="s">
        <v>1687</v>
      </c>
      <c r="D306" t="s">
        <v>1688</v>
      </c>
      <c r="G306" t="s">
        <v>1446</v>
      </c>
      <c r="H306" t="s">
        <v>1246</v>
      </c>
      <c r="I306" t="s">
        <v>1496</v>
      </c>
      <c r="J306" t="s">
        <v>1685</v>
      </c>
      <c r="M306" t="s">
        <v>1686</v>
      </c>
      <c r="N306" t="s">
        <v>1439</v>
      </c>
      <c r="O306" t="s">
        <v>30</v>
      </c>
      <c r="P306" t="s">
        <v>62</v>
      </c>
      <c r="Q306" t="s">
        <v>1565</v>
      </c>
      <c r="R306" t="s">
        <v>124</v>
      </c>
      <c r="S306" t="s">
        <v>116</v>
      </c>
      <c r="Y306">
        <v>128</v>
      </c>
      <c r="Z306">
        <v>0</v>
      </c>
      <c r="AA306">
        <v>0</v>
      </c>
      <c r="AC306" t="s">
        <v>1692</v>
      </c>
    </row>
    <row r="307" spans="1:29" x14ac:dyDescent="0.2">
      <c r="A307">
        <v>17</v>
      </c>
      <c r="B307">
        <v>1</v>
      </c>
      <c r="C307" t="s">
        <v>1687</v>
      </c>
      <c r="D307" t="s">
        <v>1688</v>
      </c>
      <c r="G307" t="s">
        <v>1446</v>
      </c>
      <c r="H307" t="s">
        <v>1246</v>
      </c>
      <c r="I307" t="s">
        <v>1496</v>
      </c>
      <c r="J307" t="s">
        <v>1685</v>
      </c>
      <c r="M307" t="s">
        <v>1686</v>
      </c>
      <c r="N307" t="s">
        <v>1439</v>
      </c>
      <c r="O307" t="s">
        <v>30</v>
      </c>
      <c r="P307" t="s">
        <v>68</v>
      </c>
      <c r="Q307" t="s">
        <v>1565</v>
      </c>
      <c r="R307" t="s">
        <v>124</v>
      </c>
      <c r="S307" t="s">
        <v>116</v>
      </c>
      <c r="Y307">
        <v>128</v>
      </c>
      <c r="Z307">
        <v>0</v>
      </c>
      <c r="AA307">
        <v>0</v>
      </c>
      <c r="AC307" t="s">
        <v>1692</v>
      </c>
    </row>
    <row r="308" spans="1:29" x14ac:dyDescent="0.2">
      <c r="A308">
        <v>17</v>
      </c>
      <c r="B308">
        <v>1</v>
      </c>
      <c r="C308" t="s">
        <v>1687</v>
      </c>
      <c r="D308" t="s">
        <v>1688</v>
      </c>
      <c r="G308" t="s">
        <v>1446</v>
      </c>
      <c r="H308" t="s">
        <v>1246</v>
      </c>
      <c r="I308" t="s">
        <v>1496</v>
      </c>
      <c r="J308" t="s">
        <v>1685</v>
      </c>
      <c r="M308" t="s">
        <v>1686</v>
      </c>
      <c r="N308" t="s">
        <v>1438</v>
      </c>
      <c r="O308" t="s">
        <v>30</v>
      </c>
      <c r="P308" t="s">
        <v>61</v>
      </c>
      <c r="Q308" t="s">
        <v>1565</v>
      </c>
      <c r="R308" t="s">
        <v>124</v>
      </c>
      <c r="S308" t="s">
        <v>116</v>
      </c>
      <c r="Y308">
        <v>27</v>
      </c>
      <c r="Z308">
        <v>0</v>
      </c>
      <c r="AA308">
        <v>0</v>
      </c>
      <c r="AC308" t="s">
        <v>1692</v>
      </c>
    </row>
    <row r="309" spans="1:29" x14ac:dyDescent="0.2">
      <c r="A309">
        <v>17</v>
      </c>
      <c r="B309">
        <v>1</v>
      </c>
      <c r="C309" t="s">
        <v>1687</v>
      </c>
      <c r="D309" t="s">
        <v>1688</v>
      </c>
      <c r="G309" t="s">
        <v>1446</v>
      </c>
      <c r="H309" t="s">
        <v>1246</v>
      </c>
      <c r="I309" t="s">
        <v>1496</v>
      </c>
      <c r="J309" t="s">
        <v>1685</v>
      </c>
      <c r="M309" t="s">
        <v>1686</v>
      </c>
      <c r="N309" t="s">
        <v>1438</v>
      </c>
      <c r="O309" t="s">
        <v>30</v>
      </c>
      <c r="P309" t="s">
        <v>60</v>
      </c>
      <c r="Q309" t="s">
        <v>1565</v>
      </c>
      <c r="R309" t="s">
        <v>124</v>
      </c>
      <c r="S309" t="s">
        <v>116</v>
      </c>
      <c r="Y309">
        <v>27</v>
      </c>
      <c r="Z309">
        <v>0</v>
      </c>
      <c r="AA309">
        <v>0</v>
      </c>
      <c r="AC309" t="s">
        <v>1692</v>
      </c>
    </row>
    <row r="310" spans="1:29" x14ac:dyDescent="0.2">
      <c r="A310">
        <v>17</v>
      </c>
      <c r="B310">
        <v>1</v>
      </c>
      <c r="C310" t="s">
        <v>1687</v>
      </c>
      <c r="D310" t="s">
        <v>1688</v>
      </c>
      <c r="G310" t="s">
        <v>1446</v>
      </c>
      <c r="H310" t="s">
        <v>1246</v>
      </c>
      <c r="I310" t="s">
        <v>1496</v>
      </c>
      <c r="J310" t="s">
        <v>1685</v>
      </c>
      <c r="M310" t="s">
        <v>1686</v>
      </c>
      <c r="N310" t="s">
        <v>1438</v>
      </c>
      <c r="O310" t="s">
        <v>30</v>
      </c>
      <c r="P310" t="s">
        <v>62</v>
      </c>
      <c r="Q310" t="s">
        <v>1565</v>
      </c>
      <c r="R310" t="s">
        <v>124</v>
      </c>
      <c r="S310" t="s">
        <v>116</v>
      </c>
      <c r="Y310">
        <v>27</v>
      </c>
      <c r="Z310">
        <v>0</v>
      </c>
      <c r="AA310">
        <v>0</v>
      </c>
      <c r="AC310" t="s">
        <v>1692</v>
      </c>
    </row>
    <row r="311" spans="1:29" x14ac:dyDescent="0.2">
      <c r="A311">
        <v>17</v>
      </c>
      <c r="B311">
        <v>1</v>
      </c>
      <c r="C311" t="s">
        <v>1687</v>
      </c>
      <c r="D311" t="s">
        <v>1688</v>
      </c>
      <c r="G311" t="s">
        <v>1446</v>
      </c>
      <c r="H311" t="s">
        <v>1246</v>
      </c>
      <c r="I311" t="s">
        <v>1496</v>
      </c>
      <c r="J311" t="s">
        <v>1685</v>
      </c>
      <c r="M311" t="s">
        <v>1686</v>
      </c>
      <c r="N311" t="s">
        <v>1438</v>
      </c>
      <c r="O311" t="s">
        <v>30</v>
      </c>
      <c r="P311" t="s">
        <v>68</v>
      </c>
      <c r="Q311" t="s">
        <v>1565</v>
      </c>
      <c r="R311" t="s">
        <v>124</v>
      </c>
      <c r="S311" t="s">
        <v>116</v>
      </c>
      <c r="Y311">
        <v>27</v>
      </c>
      <c r="Z311">
        <v>0</v>
      </c>
      <c r="AA311">
        <v>0</v>
      </c>
      <c r="AC311" t="s">
        <v>1692</v>
      </c>
    </row>
    <row r="312" spans="1:29" x14ac:dyDescent="0.2">
      <c r="A312">
        <v>17</v>
      </c>
      <c r="B312">
        <v>1</v>
      </c>
      <c r="C312" t="s">
        <v>1687</v>
      </c>
      <c r="D312" t="s">
        <v>1688</v>
      </c>
      <c r="G312" t="s">
        <v>1446</v>
      </c>
      <c r="H312" t="s">
        <v>1246</v>
      </c>
      <c r="I312" t="s">
        <v>1496</v>
      </c>
      <c r="J312" t="s">
        <v>1685</v>
      </c>
      <c r="M312" t="s">
        <v>1686</v>
      </c>
      <c r="N312" t="s">
        <v>1440</v>
      </c>
      <c r="O312" t="s">
        <v>30</v>
      </c>
      <c r="P312" t="s">
        <v>61</v>
      </c>
      <c r="Q312" t="s">
        <v>1565</v>
      </c>
      <c r="R312" t="s">
        <v>124</v>
      </c>
      <c r="S312" t="s">
        <v>116</v>
      </c>
      <c r="Y312">
        <v>158</v>
      </c>
      <c r="Z312">
        <v>0</v>
      </c>
      <c r="AA312">
        <v>0</v>
      </c>
      <c r="AC312" t="s">
        <v>1692</v>
      </c>
    </row>
    <row r="313" spans="1:29" x14ac:dyDescent="0.2">
      <c r="A313">
        <v>17</v>
      </c>
      <c r="B313">
        <v>1</v>
      </c>
      <c r="C313" t="s">
        <v>1687</v>
      </c>
      <c r="D313" t="s">
        <v>1688</v>
      </c>
      <c r="G313" t="s">
        <v>1446</v>
      </c>
      <c r="H313" t="s">
        <v>1246</v>
      </c>
      <c r="I313" t="s">
        <v>1496</v>
      </c>
      <c r="J313" t="s">
        <v>1685</v>
      </c>
      <c r="M313" t="s">
        <v>1686</v>
      </c>
      <c r="N313" t="s">
        <v>1440</v>
      </c>
      <c r="O313" t="s">
        <v>30</v>
      </c>
      <c r="P313" t="s">
        <v>60</v>
      </c>
      <c r="Q313" t="s">
        <v>1565</v>
      </c>
      <c r="R313" t="s">
        <v>124</v>
      </c>
      <c r="S313" t="s">
        <v>116</v>
      </c>
      <c r="Y313">
        <v>158</v>
      </c>
      <c r="Z313">
        <v>0</v>
      </c>
      <c r="AA313">
        <v>0</v>
      </c>
      <c r="AC313" t="s">
        <v>1692</v>
      </c>
    </row>
    <row r="314" spans="1:29" x14ac:dyDescent="0.2">
      <c r="A314">
        <v>17</v>
      </c>
      <c r="B314">
        <v>1</v>
      </c>
      <c r="C314" t="s">
        <v>1687</v>
      </c>
      <c r="D314" t="s">
        <v>1688</v>
      </c>
      <c r="G314" t="s">
        <v>1446</v>
      </c>
      <c r="H314" t="s">
        <v>1246</v>
      </c>
      <c r="I314" t="s">
        <v>1496</v>
      </c>
      <c r="J314" t="s">
        <v>1685</v>
      </c>
      <c r="M314" t="s">
        <v>1686</v>
      </c>
      <c r="N314" t="s">
        <v>1440</v>
      </c>
      <c r="O314" t="s">
        <v>30</v>
      </c>
      <c r="P314" t="s">
        <v>62</v>
      </c>
      <c r="Q314" t="s">
        <v>1565</v>
      </c>
      <c r="R314" t="s">
        <v>124</v>
      </c>
      <c r="S314" t="s">
        <v>116</v>
      </c>
      <c r="Y314">
        <v>158</v>
      </c>
      <c r="Z314">
        <v>0</v>
      </c>
      <c r="AA314">
        <v>0</v>
      </c>
      <c r="AC314" t="s">
        <v>1692</v>
      </c>
    </row>
    <row r="315" spans="1:29" x14ac:dyDescent="0.2">
      <c r="A315">
        <v>17</v>
      </c>
      <c r="B315">
        <v>1</v>
      </c>
      <c r="C315" t="s">
        <v>1687</v>
      </c>
      <c r="D315" t="s">
        <v>1688</v>
      </c>
      <c r="G315" t="s">
        <v>1446</v>
      </c>
      <c r="H315" t="s">
        <v>1246</v>
      </c>
      <c r="I315" t="s">
        <v>1496</v>
      </c>
      <c r="J315" t="s">
        <v>1685</v>
      </c>
      <c r="M315" t="s">
        <v>1686</v>
      </c>
      <c r="N315" t="s">
        <v>1440</v>
      </c>
      <c r="O315" t="s">
        <v>30</v>
      </c>
      <c r="P315" t="s">
        <v>68</v>
      </c>
      <c r="Q315" t="s">
        <v>1565</v>
      </c>
      <c r="R315" t="s">
        <v>124</v>
      </c>
      <c r="S315" t="s">
        <v>116</v>
      </c>
      <c r="Y315">
        <v>158</v>
      </c>
      <c r="Z315">
        <v>0</v>
      </c>
      <c r="AA315">
        <v>0</v>
      </c>
      <c r="AC315" t="s">
        <v>1692</v>
      </c>
    </row>
  </sheetData>
  <dataValidations count="11">
    <dataValidation type="list" allowBlank="1" showInputMessage="1" showErrorMessage="1" sqref="R2:R18 R20:R180 R182:R1048576" xr:uid="{00000000-0002-0000-0000-000004000000}">
      <formula1>cleaned.method.name</formula1>
    </dataValidation>
    <dataValidation type="list" allowBlank="1" showInputMessage="1" showErrorMessage="1" sqref="S2:S15 S19:S1048576" xr:uid="{00000000-0002-0000-0000-000005000000}">
      <formula1>cleaned.model.name</formula1>
    </dataValidation>
    <dataValidation type="list" allowBlank="1" showInputMessage="1" showErrorMessage="1" sqref="U4 U2 U6:U1048576" xr:uid="{00000000-0002-0000-0000-000009000000}">
      <formula1>value_type</formula1>
    </dataValidation>
    <dataValidation type="list" allowBlank="1" showInputMessage="1" showErrorMessage="1" sqref="I57:I61 I132:I154 I221:I229 I242:I1048576" xr:uid="{00000000-0002-0000-0000-00000A000000}">
      <formula1>$J$2:$J$47</formula1>
    </dataValidation>
    <dataValidation type="list" allowBlank="1" showInputMessage="1" showErrorMessage="1" sqref="P2:P193 P195:P197 P199:P1048576" xr:uid="{00000000-0002-0000-0000-000002000000}">
      <formula1>clean.trait.name</formula1>
    </dataValidation>
    <dataValidation type="list" allowBlank="1" showInputMessage="1" showErrorMessage="1" sqref="G2:G1048576" xr:uid="{00000000-0002-0000-0000-000006000000}">
      <formula1>Group</formula1>
    </dataValidation>
    <dataValidation type="list" allowBlank="1" showInputMessage="1" showErrorMessage="1" sqref="H2:H1048576" xr:uid="{00000000-0002-0000-0000-000007000000}">
      <formula1>cleaned.species.names</formula1>
    </dataValidation>
    <dataValidation type="list" allowBlank="1" showInputMessage="1" showErrorMessage="1" sqref="N2:N1048576" xr:uid="{00000000-0002-0000-0000-000008000000}">
      <formula1>sex_name</formula1>
    </dataValidation>
    <dataValidation type="list" allowBlank="1" showInputMessage="1" showErrorMessage="1" sqref="Q2:Q1048576" xr:uid="{00000000-0002-0000-0000-000003000000}">
      <formula1>cleaned.standard.name</formula1>
    </dataValidation>
    <dataValidation type="list" allowBlank="1" showInputMessage="1" showErrorMessage="1" sqref="O2:O1048576" xr:uid="{00000000-0002-0000-0000-000001000000}">
      <formula1>Class</formula1>
    </dataValidation>
    <dataValidation type="list" allowBlank="1" showInputMessage="1" showErrorMessage="1" sqref="W2:W270 W272:W1048576" xr:uid="{00000000-0002-0000-0000-000000000000}">
      <formula1>precision_name</formula1>
    </dataValidation>
  </dataValidations>
  <pageMargins left="0.75" right="0.75" top="1" bottom="1" header="0.5" footer="0.5"/>
  <pageSetup orientation="portrait" horizontalDpi="4294967292" verticalDpi="4294967292"/>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C000000}">
          <x14:formula1>
            <xm:f>'/Users/cmull/Downloads/[SharkTraits-Template-avh.xlsx]Values'!#REF!</xm:f>
          </x14:formula1>
          <xm:sqref>I2:I53 I155:I220 I62:I131</xm:sqref>
        </x14:dataValidation>
        <x14:dataValidation type="list" allowBlank="1" showInputMessage="1" showErrorMessage="1" xr:uid="{58E169DE-C4C3-824B-AE5A-204A4FBB0321}">
          <x14:formula1>
            <xm:f>'/Users/avh/Google Drive/projects/shark-traits/[SharkTraits-Template.xlsx]Values'!#REF!</xm:f>
          </x14:formula1>
          <xm:sqref>I54:I56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66"/>
  <sheetViews>
    <sheetView topLeftCell="D46" workbookViewId="0">
      <selection activeCell="J50" sqref="J50"/>
    </sheetView>
  </sheetViews>
  <sheetFormatPr baseColWidth="10" defaultRowHeight="16" x14ac:dyDescent="0.2"/>
  <cols>
    <col min="3" max="3" width="25.5" customWidth="1"/>
    <col min="4" max="4" width="30.1640625" customWidth="1"/>
    <col min="5" max="5" width="29.33203125" customWidth="1"/>
    <col min="6" max="6" width="32.5" customWidth="1"/>
    <col min="7" max="7" width="20.33203125" customWidth="1"/>
    <col min="8" max="8" width="14.83203125" customWidth="1"/>
    <col min="10" max="10" width="33.5" customWidth="1"/>
  </cols>
  <sheetData>
    <row r="1" spans="1:10" x14ac:dyDescent="0.2">
      <c r="A1" t="s">
        <v>1421</v>
      </c>
    </row>
    <row r="3" spans="1:10" x14ac:dyDescent="0.2">
      <c r="C3" s="3" t="s">
        <v>1430</v>
      </c>
    </row>
    <row r="4" spans="1:10" x14ac:dyDescent="0.2">
      <c r="C4" s="5" t="s">
        <v>27</v>
      </c>
      <c r="D4" s="4" t="s">
        <v>28</v>
      </c>
      <c r="E4" s="5" t="s">
        <v>30</v>
      </c>
      <c r="F4" s="5" t="s">
        <v>29</v>
      </c>
      <c r="G4" s="5" t="s">
        <v>31</v>
      </c>
      <c r="H4" s="5" t="s">
        <v>139</v>
      </c>
      <c r="J4" s="3" t="s">
        <v>1451</v>
      </c>
    </row>
    <row r="5" spans="1:10" x14ac:dyDescent="0.2">
      <c r="C5" s="1" t="s">
        <v>1567</v>
      </c>
      <c r="D5" s="1" t="s">
        <v>39</v>
      </c>
      <c r="E5" s="1" t="s">
        <v>60</v>
      </c>
      <c r="F5" s="1" t="s">
        <v>46</v>
      </c>
      <c r="G5" s="1" t="s">
        <v>72</v>
      </c>
      <c r="H5" s="7" t="s">
        <v>134</v>
      </c>
      <c r="J5" t="s">
        <v>1438</v>
      </c>
    </row>
    <row r="6" spans="1:10" x14ac:dyDescent="0.2">
      <c r="C6" s="1" t="s">
        <v>32</v>
      </c>
      <c r="D6" s="1" t="s">
        <v>40</v>
      </c>
      <c r="E6" s="1" t="s">
        <v>61</v>
      </c>
      <c r="F6" s="1" t="s">
        <v>47</v>
      </c>
      <c r="G6" s="1" t="s">
        <v>73</v>
      </c>
      <c r="H6" s="7" t="s">
        <v>135</v>
      </c>
      <c r="J6" t="s">
        <v>1439</v>
      </c>
    </row>
    <row r="7" spans="1:10" x14ac:dyDescent="0.2">
      <c r="C7" s="1" t="s">
        <v>33</v>
      </c>
      <c r="D7" s="1" t="s">
        <v>41</v>
      </c>
      <c r="E7" s="1" t="s">
        <v>62</v>
      </c>
      <c r="F7" s="1" t="s">
        <v>48</v>
      </c>
      <c r="G7" s="1" t="s">
        <v>74</v>
      </c>
      <c r="H7" s="7" t="s">
        <v>136</v>
      </c>
      <c r="J7" t="s">
        <v>1440</v>
      </c>
    </row>
    <row r="8" spans="1:10" x14ac:dyDescent="0.2">
      <c r="C8" s="1" t="s">
        <v>37</v>
      </c>
      <c r="D8" s="1" t="s">
        <v>42</v>
      </c>
      <c r="E8" s="1" t="s">
        <v>63</v>
      </c>
      <c r="F8" s="1" t="s">
        <v>49</v>
      </c>
      <c r="G8" s="1" t="s">
        <v>75</v>
      </c>
      <c r="H8" s="7" t="s">
        <v>137</v>
      </c>
      <c r="J8" t="s">
        <v>1441</v>
      </c>
    </row>
    <row r="9" spans="1:10" x14ac:dyDescent="0.2">
      <c r="C9" s="1" t="s">
        <v>38</v>
      </c>
      <c r="D9" s="1" t="s">
        <v>43</v>
      </c>
      <c r="E9" s="1" t="s">
        <v>64</v>
      </c>
      <c r="F9" t="s">
        <v>1575</v>
      </c>
      <c r="H9" s="7" t="s">
        <v>138</v>
      </c>
    </row>
    <row r="10" spans="1:10" x14ac:dyDescent="0.2">
      <c r="C10" s="1" t="s">
        <v>34</v>
      </c>
      <c r="D10" s="1" t="s">
        <v>44</v>
      </c>
      <c r="E10" s="1" t="s">
        <v>65</v>
      </c>
      <c r="F10" t="s">
        <v>1576</v>
      </c>
    </row>
    <row r="11" spans="1:10" x14ac:dyDescent="0.2">
      <c r="C11" s="1" t="s">
        <v>35</v>
      </c>
      <c r="D11" s="1" t="s">
        <v>45</v>
      </c>
      <c r="E11" s="1" t="s">
        <v>66</v>
      </c>
      <c r="F11" t="s">
        <v>1577</v>
      </c>
      <c r="J11" s="5" t="s">
        <v>1449</v>
      </c>
    </row>
    <row r="12" spans="1:10" x14ac:dyDescent="0.2">
      <c r="C12" s="1" t="s">
        <v>36</v>
      </c>
      <c r="E12" s="1" t="s">
        <v>67</v>
      </c>
      <c r="F12" s="1" t="s">
        <v>50</v>
      </c>
      <c r="J12" s="2" t="s">
        <v>76</v>
      </c>
    </row>
    <row r="13" spans="1:10" x14ac:dyDescent="0.2">
      <c r="C13" s="2" t="s">
        <v>82</v>
      </c>
      <c r="E13" s="1" t="s">
        <v>68</v>
      </c>
      <c r="F13" s="1" t="s">
        <v>51</v>
      </c>
      <c r="J13" s="2" t="s">
        <v>77</v>
      </c>
    </row>
    <row r="14" spans="1:10" x14ac:dyDescent="0.2">
      <c r="C14" s="2"/>
      <c r="E14" s="1" t="s">
        <v>69</v>
      </c>
      <c r="F14" s="1" t="s">
        <v>52</v>
      </c>
      <c r="J14" s="2" t="s">
        <v>78</v>
      </c>
    </row>
    <row r="15" spans="1:10" x14ac:dyDescent="0.2">
      <c r="E15" s="1" t="s">
        <v>70</v>
      </c>
      <c r="F15" s="1" t="s">
        <v>53</v>
      </c>
      <c r="J15" s="2" t="s">
        <v>79</v>
      </c>
    </row>
    <row r="16" spans="1:10" x14ac:dyDescent="0.2">
      <c r="E16" s="1" t="s">
        <v>71</v>
      </c>
      <c r="F16" s="1" t="s">
        <v>54</v>
      </c>
      <c r="J16" s="2" t="s">
        <v>1594</v>
      </c>
    </row>
    <row r="17" spans="3:11" x14ac:dyDescent="0.2">
      <c r="F17" s="1" t="s">
        <v>55</v>
      </c>
      <c r="J17" s="2" t="s">
        <v>1614</v>
      </c>
    </row>
    <row r="18" spans="3:11" x14ac:dyDescent="0.2">
      <c r="F18" s="1" t="s">
        <v>56</v>
      </c>
    </row>
    <row r="19" spans="3:11" x14ac:dyDescent="0.2">
      <c r="F19" s="1" t="s">
        <v>57</v>
      </c>
      <c r="J19" s="5" t="s">
        <v>1450</v>
      </c>
    </row>
    <row r="20" spans="3:11" x14ac:dyDescent="0.2">
      <c r="C20" s="1"/>
      <c r="D20" s="1"/>
      <c r="E20" s="1"/>
      <c r="F20" s="1" t="s">
        <v>58</v>
      </c>
      <c r="G20" s="1"/>
      <c r="H20" s="1"/>
      <c r="J20" s="1" t="s">
        <v>80</v>
      </c>
    </row>
    <row r="21" spans="3:11" x14ac:dyDescent="0.2">
      <c r="F21" s="1" t="s">
        <v>59</v>
      </c>
      <c r="J21" s="1" t="s">
        <v>121</v>
      </c>
    </row>
    <row r="22" spans="3:11" x14ac:dyDescent="0.2">
      <c r="C22" s="1"/>
      <c r="D22" s="1"/>
      <c r="E22" s="1"/>
      <c r="F22" s="1" t="s">
        <v>1422</v>
      </c>
      <c r="G22" s="1"/>
      <c r="H22" s="1"/>
      <c r="J22" s="1" t="s">
        <v>122</v>
      </c>
    </row>
    <row r="23" spans="3:11" x14ac:dyDescent="0.2">
      <c r="C23" s="1"/>
      <c r="D23" s="1"/>
      <c r="E23" s="1"/>
      <c r="G23" s="1"/>
      <c r="H23" s="1"/>
      <c r="J23" s="1" t="s">
        <v>1580</v>
      </c>
    </row>
    <row r="24" spans="3:11" x14ac:dyDescent="0.2">
      <c r="C24" s="5" t="s">
        <v>1431</v>
      </c>
      <c r="D24" s="3"/>
      <c r="E24" s="3"/>
      <c r="F24" s="3"/>
      <c r="G24" s="3"/>
      <c r="H24" s="3"/>
    </row>
    <row r="25" spans="3:11" x14ac:dyDescent="0.2">
      <c r="C25" s="3" t="s">
        <v>27</v>
      </c>
      <c r="D25" s="3" t="s">
        <v>28</v>
      </c>
      <c r="E25" s="3" t="s">
        <v>30</v>
      </c>
      <c r="F25" s="3" t="s">
        <v>29</v>
      </c>
      <c r="G25" s="3" t="s">
        <v>31</v>
      </c>
      <c r="H25" s="3" t="s">
        <v>139</v>
      </c>
    </row>
    <row r="26" spans="3:11" x14ac:dyDescent="0.2">
      <c r="C26" s="1" t="s">
        <v>1423</v>
      </c>
      <c r="D26" s="1" t="s">
        <v>81</v>
      </c>
      <c r="E26" t="s">
        <v>81</v>
      </c>
      <c r="F26" s="1" t="s">
        <v>83</v>
      </c>
      <c r="J26" s="3" t="s">
        <v>1452</v>
      </c>
      <c r="K26" s="3"/>
    </row>
    <row r="27" spans="3:11" x14ac:dyDescent="0.2">
      <c r="C27" s="1" t="s">
        <v>1424</v>
      </c>
      <c r="E27" t="s">
        <v>1429</v>
      </c>
      <c r="F27" s="1" t="s">
        <v>84</v>
      </c>
      <c r="J27" s="3" t="s">
        <v>1564</v>
      </c>
      <c r="K27" s="3" t="s">
        <v>1562</v>
      </c>
    </row>
    <row r="28" spans="3:11" x14ac:dyDescent="0.2">
      <c r="C28" s="1" t="s">
        <v>1425</v>
      </c>
      <c r="E28" t="s">
        <v>1565</v>
      </c>
      <c r="F28" s="1" t="s">
        <v>85</v>
      </c>
      <c r="J28" s="11" t="s">
        <v>1454</v>
      </c>
      <c r="K28" s="11" t="s">
        <v>1453</v>
      </c>
    </row>
    <row r="29" spans="3:11" x14ac:dyDescent="0.2">
      <c r="C29" s="1" t="s">
        <v>1426</v>
      </c>
      <c r="F29" s="2" t="s">
        <v>86</v>
      </c>
      <c r="J29" s="11" t="s">
        <v>1456</v>
      </c>
      <c r="K29" s="11" t="s">
        <v>1455</v>
      </c>
    </row>
    <row r="30" spans="3:11" x14ac:dyDescent="0.2">
      <c r="C30" s="1" t="s">
        <v>1427</v>
      </c>
      <c r="F30" s="1" t="s">
        <v>87</v>
      </c>
      <c r="J30" s="11" t="s">
        <v>1458</v>
      </c>
      <c r="K30" s="11" t="s">
        <v>1457</v>
      </c>
    </row>
    <row r="31" spans="3:11" x14ac:dyDescent="0.2">
      <c r="C31" s="1" t="s">
        <v>1428</v>
      </c>
      <c r="F31" s="1" t="s">
        <v>81</v>
      </c>
      <c r="J31" s="11" t="s">
        <v>1460</v>
      </c>
      <c r="K31" s="11" t="s">
        <v>1459</v>
      </c>
    </row>
    <row r="32" spans="3:11" x14ac:dyDescent="0.2">
      <c r="C32" t="s">
        <v>85</v>
      </c>
      <c r="F32" s="1" t="s">
        <v>88</v>
      </c>
      <c r="J32" s="11" t="s">
        <v>1462</v>
      </c>
      <c r="K32" s="11" t="s">
        <v>1461</v>
      </c>
    </row>
    <row r="33" spans="3:11" x14ac:dyDescent="0.2">
      <c r="C33" t="s">
        <v>86</v>
      </c>
      <c r="F33" s="1" t="s">
        <v>89</v>
      </c>
      <c r="J33" s="11" t="s">
        <v>1464</v>
      </c>
      <c r="K33" s="11" t="s">
        <v>1463</v>
      </c>
    </row>
    <row r="34" spans="3:11" x14ac:dyDescent="0.2">
      <c r="C34" t="s">
        <v>1675</v>
      </c>
      <c r="F34" s="2" t="s">
        <v>90</v>
      </c>
      <c r="J34" s="11" t="s">
        <v>1466</v>
      </c>
      <c r="K34" s="11" t="s">
        <v>1465</v>
      </c>
    </row>
    <row r="35" spans="3:11" x14ac:dyDescent="0.2">
      <c r="J35" s="11" t="s">
        <v>1468</v>
      </c>
      <c r="K35" s="11" t="s">
        <v>1467</v>
      </c>
    </row>
    <row r="36" spans="3:11" x14ac:dyDescent="0.2">
      <c r="C36" s="5" t="s">
        <v>1432</v>
      </c>
      <c r="D36" s="3"/>
      <c r="E36" s="3"/>
      <c r="F36" s="3"/>
      <c r="G36" s="3"/>
      <c r="H36" s="3"/>
      <c r="J36" s="11" t="s">
        <v>1470</v>
      </c>
      <c r="K36" s="11" t="s">
        <v>1469</v>
      </c>
    </row>
    <row r="37" spans="3:11" x14ac:dyDescent="0.2">
      <c r="C37" s="3" t="s">
        <v>27</v>
      </c>
      <c r="D37" s="3" t="s">
        <v>28</v>
      </c>
      <c r="E37" s="3" t="s">
        <v>30</v>
      </c>
      <c r="F37" s="3" t="s">
        <v>29</v>
      </c>
      <c r="G37" s="3" t="s">
        <v>31</v>
      </c>
      <c r="H37" s="3" t="s">
        <v>139</v>
      </c>
      <c r="J37" s="11" t="s">
        <v>1472</v>
      </c>
      <c r="K37" s="11" t="s">
        <v>1471</v>
      </c>
    </row>
    <row r="38" spans="3:11" ht="17" x14ac:dyDescent="0.2">
      <c r="C38" s="1" t="s">
        <v>91</v>
      </c>
      <c r="D38" s="1" t="s">
        <v>91</v>
      </c>
      <c r="E38" s="1" t="s">
        <v>103</v>
      </c>
      <c r="F38" s="6" t="s">
        <v>129</v>
      </c>
      <c r="G38" s="1" t="s">
        <v>132</v>
      </c>
      <c r="J38" s="11" t="s">
        <v>1474</v>
      </c>
      <c r="K38" s="11" t="s">
        <v>1473</v>
      </c>
    </row>
    <row r="39" spans="3:11" x14ac:dyDescent="0.2">
      <c r="C39" s="1" t="s">
        <v>92</v>
      </c>
      <c r="D39" s="1" t="s">
        <v>100</v>
      </c>
      <c r="E39" s="1" t="s">
        <v>123</v>
      </c>
      <c r="F39" s="7" t="s">
        <v>130</v>
      </c>
      <c r="G39" s="1" t="s">
        <v>133</v>
      </c>
      <c r="J39" s="11" t="s">
        <v>1476</v>
      </c>
      <c r="K39" s="11" t="s">
        <v>1475</v>
      </c>
    </row>
    <row r="40" spans="3:11" x14ac:dyDescent="0.2">
      <c r="C40" s="1" t="s">
        <v>93</v>
      </c>
      <c r="D40" s="1" t="s">
        <v>93</v>
      </c>
      <c r="E40" s="1" t="s">
        <v>124</v>
      </c>
      <c r="F40" s="7" t="s">
        <v>131</v>
      </c>
      <c r="J40" s="11" t="s">
        <v>1478</v>
      </c>
      <c r="K40" s="11" t="s">
        <v>1477</v>
      </c>
    </row>
    <row r="41" spans="3:11" x14ac:dyDescent="0.2">
      <c r="C41" s="1" t="s">
        <v>1435</v>
      </c>
      <c r="D41" s="1" t="s">
        <v>101</v>
      </c>
      <c r="E41" s="1" t="s">
        <v>125</v>
      </c>
      <c r="F41" s="7" t="s">
        <v>101</v>
      </c>
      <c r="J41" s="11" t="s">
        <v>1480</v>
      </c>
      <c r="K41" s="11" t="s">
        <v>1479</v>
      </c>
    </row>
    <row r="42" spans="3:11" x14ac:dyDescent="0.2">
      <c r="C42" s="1" t="s">
        <v>94</v>
      </c>
      <c r="D42" s="1" t="s">
        <v>94</v>
      </c>
      <c r="E42" s="1" t="s">
        <v>126</v>
      </c>
      <c r="F42" s="9" t="s">
        <v>1433</v>
      </c>
      <c r="J42" s="11" t="s">
        <v>1482</v>
      </c>
      <c r="K42" s="11" t="s">
        <v>1481</v>
      </c>
    </row>
    <row r="43" spans="3:11" x14ac:dyDescent="0.2">
      <c r="C43" s="1" t="s">
        <v>95</v>
      </c>
      <c r="D43" s="1" t="s">
        <v>102</v>
      </c>
      <c r="E43" s="1" t="s">
        <v>127</v>
      </c>
      <c r="J43" s="11" t="s">
        <v>1484</v>
      </c>
      <c r="K43" s="11" t="s">
        <v>1483</v>
      </c>
    </row>
    <row r="44" spans="3:11" x14ac:dyDescent="0.2">
      <c r="C44" s="1" t="s">
        <v>96</v>
      </c>
      <c r="D44" s="1" t="s">
        <v>96</v>
      </c>
      <c r="E44" s="1" t="s">
        <v>128</v>
      </c>
      <c r="J44" s="11" t="s">
        <v>1486</v>
      </c>
      <c r="K44" s="11" t="s">
        <v>1485</v>
      </c>
    </row>
    <row r="45" spans="3:11" x14ac:dyDescent="0.2">
      <c r="C45" s="1" t="s">
        <v>97</v>
      </c>
      <c r="D45" s="1" t="s">
        <v>97</v>
      </c>
      <c r="J45" s="11" t="s">
        <v>1488</v>
      </c>
      <c r="K45" s="11" t="s">
        <v>1487</v>
      </c>
    </row>
    <row r="46" spans="3:11" x14ac:dyDescent="0.2">
      <c r="C46" s="1" t="s">
        <v>104</v>
      </c>
      <c r="D46" s="1" t="s">
        <v>1436</v>
      </c>
      <c r="J46" s="11" t="s">
        <v>1490</v>
      </c>
      <c r="K46" s="11" t="s">
        <v>1489</v>
      </c>
    </row>
    <row r="47" spans="3:11" x14ac:dyDescent="0.2">
      <c r="C47" s="1" t="s">
        <v>120</v>
      </c>
      <c r="D47" s="1" t="s">
        <v>1437</v>
      </c>
      <c r="J47" s="11" t="s">
        <v>1492</v>
      </c>
      <c r="K47" s="11" t="s">
        <v>1491</v>
      </c>
    </row>
    <row r="48" spans="3:11" x14ac:dyDescent="0.2">
      <c r="C48" s="1" t="s">
        <v>98</v>
      </c>
      <c r="D48" s="1" t="s">
        <v>98</v>
      </c>
      <c r="J48" s="11" t="s">
        <v>1568</v>
      </c>
      <c r="K48" s="11" t="s">
        <v>1569</v>
      </c>
    </row>
    <row r="49" spans="3:11" x14ac:dyDescent="0.2">
      <c r="C49" s="1" t="s">
        <v>99</v>
      </c>
      <c r="D49" s="1" t="s">
        <v>99</v>
      </c>
      <c r="J49" s="11" t="s">
        <v>1494</v>
      </c>
      <c r="K49" s="11" t="s">
        <v>1493</v>
      </c>
    </row>
    <row r="50" spans="3:11" x14ac:dyDescent="0.2">
      <c r="D50" s="1" t="s">
        <v>1566</v>
      </c>
      <c r="J50" s="11" t="s">
        <v>1496</v>
      </c>
      <c r="K50" s="11" t="s">
        <v>1495</v>
      </c>
    </row>
    <row r="51" spans="3:11" x14ac:dyDescent="0.2">
      <c r="J51" s="11" t="s">
        <v>1498</v>
      </c>
      <c r="K51" s="11" t="s">
        <v>1497</v>
      </c>
    </row>
    <row r="52" spans="3:11" x14ac:dyDescent="0.2">
      <c r="J52" s="11" t="s">
        <v>1500</v>
      </c>
      <c r="K52" s="11" t="s">
        <v>1499</v>
      </c>
    </row>
    <row r="53" spans="3:11" x14ac:dyDescent="0.2">
      <c r="C53" s="5" t="s">
        <v>1434</v>
      </c>
      <c r="D53" s="3"/>
      <c r="E53" s="3"/>
      <c r="F53" s="3"/>
      <c r="G53" s="3"/>
      <c r="H53" s="3"/>
      <c r="J53" s="11" t="s">
        <v>1502</v>
      </c>
      <c r="K53" s="11" t="s">
        <v>1501</v>
      </c>
    </row>
    <row r="54" spans="3:11" x14ac:dyDescent="0.2">
      <c r="C54" s="3" t="s">
        <v>27</v>
      </c>
      <c r="D54" s="3" t="s">
        <v>28</v>
      </c>
      <c r="E54" s="3" t="s">
        <v>30</v>
      </c>
      <c r="F54" s="3" t="s">
        <v>29</v>
      </c>
      <c r="G54" s="3" t="s">
        <v>31</v>
      </c>
      <c r="H54" s="3" t="s">
        <v>139</v>
      </c>
      <c r="J54" s="11" t="s">
        <v>1504</v>
      </c>
      <c r="K54" s="11" t="s">
        <v>1503</v>
      </c>
    </row>
    <row r="55" spans="3:11" x14ac:dyDescent="0.2">
      <c r="C55" s="1" t="s">
        <v>91</v>
      </c>
      <c r="D55" s="1" t="s">
        <v>91</v>
      </c>
      <c r="E55" s="1" t="s">
        <v>108</v>
      </c>
      <c r="H55" t="s">
        <v>1573</v>
      </c>
      <c r="J55" s="11" t="s">
        <v>1506</v>
      </c>
      <c r="K55" s="11" t="s">
        <v>1505</v>
      </c>
    </row>
    <row r="56" spans="3:11" x14ac:dyDescent="0.2">
      <c r="C56" s="1" t="s">
        <v>105</v>
      </c>
      <c r="D56" s="1" t="s">
        <v>105</v>
      </c>
      <c r="E56" s="1" t="s">
        <v>109</v>
      </c>
      <c r="H56" t="s">
        <v>1574</v>
      </c>
      <c r="J56" s="11" t="s">
        <v>1508</v>
      </c>
      <c r="K56" s="11" t="s">
        <v>1507</v>
      </c>
    </row>
    <row r="57" spans="3:11" x14ac:dyDescent="0.2">
      <c r="C57" s="1" t="s">
        <v>106</v>
      </c>
      <c r="D57" s="1" t="s">
        <v>106</v>
      </c>
      <c r="E57" s="1" t="s">
        <v>110</v>
      </c>
      <c r="J57" s="11" t="s">
        <v>1510</v>
      </c>
      <c r="K57" s="11" t="s">
        <v>1509</v>
      </c>
    </row>
    <row r="58" spans="3:11" x14ac:dyDescent="0.2">
      <c r="C58" s="1" t="s">
        <v>107</v>
      </c>
      <c r="D58" s="1" t="s">
        <v>107</v>
      </c>
      <c r="E58" s="1" t="s">
        <v>111</v>
      </c>
      <c r="J58" s="11" t="s">
        <v>1512</v>
      </c>
      <c r="K58" s="11" t="s">
        <v>1511</v>
      </c>
    </row>
    <row r="59" spans="3:11" x14ac:dyDescent="0.2">
      <c r="E59" s="1" t="s">
        <v>112</v>
      </c>
      <c r="J59" s="11" t="s">
        <v>1514</v>
      </c>
      <c r="K59" s="11" t="s">
        <v>1513</v>
      </c>
    </row>
    <row r="60" spans="3:11" x14ac:dyDescent="0.2">
      <c r="E60" s="1" t="s">
        <v>113</v>
      </c>
      <c r="J60" s="11" t="s">
        <v>1516</v>
      </c>
      <c r="K60" s="11" t="s">
        <v>1515</v>
      </c>
    </row>
    <row r="61" spans="3:11" x14ac:dyDescent="0.2">
      <c r="E61" s="1" t="s">
        <v>114</v>
      </c>
      <c r="J61" s="11" t="s">
        <v>1518</v>
      </c>
      <c r="K61" s="11" t="s">
        <v>1517</v>
      </c>
    </row>
    <row r="62" spans="3:11" x14ac:dyDescent="0.2">
      <c r="E62" s="1" t="s">
        <v>115</v>
      </c>
      <c r="J62" s="11" t="s">
        <v>1520</v>
      </c>
      <c r="K62" s="11" t="s">
        <v>1519</v>
      </c>
    </row>
    <row r="63" spans="3:11" x14ac:dyDescent="0.2">
      <c r="E63" s="1" t="s">
        <v>116</v>
      </c>
      <c r="J63" s="11" t="s">
        <v>1522</v>
      </c>
      <c r="K63" s="11" t="s">
        <v>1521</v>
      </c>
    </row>
    <row r="64" spans="3:11" x14ac:dyDescent="0.2">
      <c r="E64" s="1" t="s">
        <v>117</v>
      </c>
      <c r="J64" s="11" t="s">
        <v>1524</v>
      </c>
      <c r="K64" s="11" t="s">
        <v>1523</v>
      </c>
    </row>
    <row r="65" spans="3:11" x14ac:dyDescent="0.2">
      <c r="E65" s="1" t="s">
        <v>118</v>
      </c>
      <c r="J65" s="11" t="s">
        <v>1526</v>
      </c>
      <c r="K65" s="11" t="s">
        <v>1525</v>
      </c>
    </row>
    <row r="66" spans="3:11" x14ac:dyDescent="0.2">
      <c r="E66" s="1" t="s">
        <v>119</v>
      </c>
      <c r="J66" s="11" t="s">
        <v>1528</v>
      </c>
      <c r="K66" s="11" t="s">
        <v>1527</v>
      </c>
    </row>
    <row r="67" spans="3:11" x14ac:dyDescent="0.2">
      <c r="J67" s="11" t="s">
        <v>1530</v>
      </c>
      <c r="K67" s="11" t="s">
        <v>1529</v>
      </c>
    </row>
    <row r="68" spans="3:11" x14ac:dyDescent="0.2">
      <c r="J68" s="11" t="s">
        <v>1532</v>
      </c>
      <c r="K68" s="11" t="s">
        <v>1531</v>
      </c>
    </row>
    <row r="69" spans="3:11" x14ac:dyDescent="0.2">
      <c r="C69" s="3" t="s">
        <v>1442</v>
      </c>
      <c r="D69" s="3"/>
      <c r="E69" s="3"/>
      <c r="F69" s="3"/>
      <c r="J69" s="11" t="s">
        <v>1534</v>
      </c>
      <c r="K69" s="11" t="s">
        <v>1533</v>
      </c>
    </row>
    <row r="70" spans="3:11" x14ac:dyDescent="0.2">
      <c r="C70" s="3" t="s">
        <v>1443</v>
      </c>
      <c r="D70" s="3" t="s">
        <v>1444</v>
      </c>
      <c r="E70" s="3" t="s">
        <v>1445</v>
      </c>
      <c r="F70" s="3" t="s">
        <v>1446</v>
      </c>
      <c r="J70" s="11" t="s">
        <v>1536</v>
      </c>
      <c r="K70" s="11" t="s">
        <v>1535</v>
      </c>
    </row>
    <row r="71" spans="3:11" x14ac:dyDescent="0.2">
      <c r="C71" s="10" t="s">
        <v>326</v>
      </c>
      <c r="D71" s="10" t="s">
        <v>1448</v>
      </c>
      <c r="E71" s="10" t="s">
        <v>147</v>
      </c>
      <c r="F71" s="10" t="s">
        <v>158</v>
      </c>
      <c r="J71" s="11" t="s">
        <v>1538</v>
      </c>
      <c r="K71" s="11" t="s">
        <v>1537</v>
      </c>
    </row>
    <row r="72" spans="3:11" x14ac:dyDescent="0.2">
      <c r="C72" s="10" t="s">
        <v>327</v>
      </c>
      <c r="D72" s="10" t="s">
        <v>140</v>
      </c>
      <c r="E72" s="10" t="s">
        <v>366</v>
      </c>
      <c r="F72" s="10" t="s">
        <v>159</v>
      </c>
      <c r="J72" s="11" t="s">
        <v>1540</v>
      </c>
      <c r="K72" s="11" t="s">
        <v>1539</v>
      </c>
    </row>
    <row r="73" spans="3:11" x14ac:dyDescent="0.2">
      <c r="C73" s="10" t="s">
        <v>328</v>
      </c>
      <c r="D73" s="10" t="s">
        <v>141</v>
      </c>
      <c r="E73" s="10" t="s">
        <v>367</v>
      </c>
      <c r="F73" s="10" t="s">
        <v>160</v>
      </c>
      <c r="J73" s="11" t="s">
        <v>1538</v>
      </c>
      <c r="K73" s="11" t="s">
        <v>1541</v>
      </c>
    </row>
    <row r="74" spans="3:11" x14ac:dyDescent="0.2">
      <c r="C74" s="10" t="s">
        <v>419</v>
      </c>
      <c r="D74" s="10" t="s">
        <v>142</v>
      </c>
      <c r="E74" s="10" t="s">
        <v>368</v>
      </c>
      <c r="F74" s="10" t="s">
        <v>180</v>
      </c>
      <c r="J74" s="11" t="s">
        <v>1543</v>
      </c>
      <c r="K74" s="11" t="s">
        <v>1542</v>
      </c>
    </row>
    <row r="75" spans="3:11" x14ac:dyDescent="0.2">
      <c r="C75" s="10" t="s">
        <v>420</v>
      </c>
      <c r="D75" s="10" t="s">
        <v>143</v>
      </c>
      <c r="E75" s="10" t="s">
        <v>369</v>
      </c>
      <c r="F75" s="10" t="s">
        <v>181</v>
      </c>
      <c r="J75" s="11" t="s">
        <v>1545</v>
      </c>
      <c r="K75" s="11" t="s">
        <v>1544</v>
      </c>
    </row>
    <row r="76" spans="3:11" x14ac:dyDescent="0.2">
      <c r="C76" s="10" t="s">
        <v>421</v>
      </c>
      <c r="D76" s="10" t="s">
        <v>144</v>
      </c>
      <c r="E76" s="10" t="s">
        <v>370</v>
      </c>
      <c r="F76" s="10" t="s">
        <v>182</v>
      </c>
      <c r="J76" s="11" t="s">
        <v>1547</v>
      </c>
      <c r="K76" s="11" t="s">
        <v>1546</v>
      </c>
    </row>
    <row r="77" spans="3:11" x14ac:dyDescent="0.2">
      <c r="C77" s="10" t="s">
        <v>422</v>
      </c>
      <c r="D77" s="10" t="s">
        <v>145</v>
      </c>
      <c r="E77" s="10" t="s">
        <v>371</v>
      </c>
      <c r="F77" s="10" t="s">
        <v>183</v>
      </c>
      <c r="J77" s="11" t="s">
        <v>1549</v>
      </c>
      <c r="K77" s="11" t="s">
        <v>1548</v>
      </c>
    </row>
    <row r="78" spans="3:11" x14ac:dyDescent="0.2">
      <c r="C78" s="10" t="s">
        <v>423</v>
      </c>
      <c r="D78" s="10" t="s">
        <v>146</v>
      </c>
      <c r="E78" s="10" t="s">
        <v>372</v>
      </c>
      <c r="F78" s="10" t="s">
        <v>184</v>
      </c>
      <c r="J78" s="11" t="s">
        <v>1551</v>
      </c>
      <c r="K78" s="11" t="s">
        <v>1550</v>
      </c>
    </row>
    <row r="79" spans="3:11" x14ac:dyDescent="0.2">
      <c r="C79" s="10" t="s">
        <v>424</v>
      </c>
      <c r="D79" s="10" t="s">
        <v>148</v>
      </c>
      <c r="E79" s="10" t="s">
        <v>373</v>
      </c>
      <c r="F79" s="10" t="s">
        <v>185</v>
      </c>
      <c r="J79" s="11" t="s">
        <v>1553</v>
      </c>
      <c r="K79" s="11" t="s">
        <v>1552</v>
      </c>
    </row>
    <row r="80" spans="3:11" x14ac:dyDescent="0.2">
      <c r="C80" s="10" t="s">
        <v>425</v>
      </c>
      <c r="D80" s="10" t="s">
        <v>149</v>
      </c>
      <c r="E80" s="10" t="s">
        <v>374</v>
      </c>
      <c r="F80" s="10" t="s">
        <v>186</v>
      </c>
      <c r="J80" s="11" t="s">
        <v>1555</v>
      </c>
      <c r="K80" s="11" t="s">
        <v>1554</v>
      </c>
    </row>
    <row r="81" spans="3:11" x14ac:dyDescent="0.2">
      <c r="C81" s="10" t="s">
        <v>426</v>
      </c>
      <c r="D81" s="10" t="s">
        <v>150</v>
      </c>
      <c r="E81" s="10" t="s">
        <v>375</v>
      </c>
      <c r="F81" s="10" t="s">
        <v>187</v>
      </c>
      <c r="J81" s="11" t="s">
        <v>1557</v>
      </c>
      <c r="K81" s="11" t="s">
        <v>1556</v>
      </c>
    </row>
    <row r="82" spans="3:11" x14ac:dyDescent="0.2">
      <c r="C82" s="10" t="s">
        <v>427</v>
      </c>
      <c r="D82" s="10" t="s">
        <v>151</v>
      </c>
      <c r="E82" s="10" t="s">
        <v>376</v>
      </c>
      <c r="F82" s="10" t="s">
        <v>188</v>
      </c>
      <c r="J82" s="11" t="s">
        <v>1559</v>
      </c>
      <c r="K82" s="11" t="s">
        <v>1558</v>
      </c>
    </row>
    <row r="83" spans="3:11" x14ac:dyDescent="0.2">
      <c r="C83" s="10" t="s">
        <v>428</v>
      </c>
      <c r="D83" s="10" t="s">
        <v>152</v>
      </c>
      <c r="E83" s="10" t="s">
        <v>377</v>
      </c>
      <c r="F83" s="10" t="s">
        <v>189</v>
      </c>
      <c r="J83" s="11" t="s">
        <v>1561</v>
      </c>
      <c r="K83" s="11" t="s">
        <v>1560</v>
      </c>
    </row>
    <row r="84" spans="3:11" x14ac:dyDescent="0.2">
      <c r="C84" s="10" t="s">
        <v>429</v>
      </c>
      <c r="D84" s="10" t="s">
        <v>153</v>
      </c>
      <c r="E84" s="10" t="s">
        <v>378</v>
      </c>
      <c r="F84" s="10" t="s">
        <v>190</v>
      </c>
    </row>
    <row r="85" spans="3:11" x14ac:dyDescent="0.2">
      <c r="C85" s="10" t="s">
        <v>430</v>
      </c>
      <c r="D85" s="10" t="s">
        <v>154</v>
      </c>
      <c r="E85" s="10" t="s">
        <v>379</v>
      </c>
      <c r="F85" s="10" t="s">
        <v>191</v>
      </c>
    </row>
    <row r="86" spans="3:11" x14ac:dyDescent="0.2">
      <c r="C86" s="10" t="s">
        <v>431</v>
      </c>
      <c r="D86" s="10" t="s">
        <v>155</v>
      </c>
      <c r="E86" s="10" t="s">
        <v>380</v>
      </c>
      <c r="F86" s="10" t="s">
        <v>192</v>
      </c>
    </row>
    <row r="87" spans="3:11" x14ac:dyDescent="0.2">
      <c r="C87" s="10" t="s">
        <v>432</v>
      </c>
      <c r="D87" s="10" t="s">
        <v>156</v>
      </c>
      <c r="E87" s="10" t="s">
        <v>381</v>
      </c>
      <c r="F87" s="10" t="s">
        <v>193</v>
      </c>
    </row>
    <row r="88" spans="3:11" x14ac:dyDescent="0.2">
      <c r="C88" s="10" t="s">
        <v>433</v>
      </c>
      <c r="D88" s="10" t="s">
        <v>157</v>
      </c>
      <c r="E88" s="10" t="s">
        <v>382</v>
      </c>
      <c r="F88" s="10" t="s">
        <v>194</v>
      </c>
    </row>
    <row r="89" spans="3:11" x14ac:dyDescent="0.2">
      <c r="C89" s="10" t="s">
        <v>434</v>
      </c>
      <c r="D89" s="10" t="s">
        <v>161</v>
      </c>
      <c r="E89" s="10" t="s">
        <v>383</v>
      </c>
      <c r="F89" s="10" t="s">
        <v>195</v>
      </c>
    </row>
    <row r="90" spans="3:11" x14ac:dyDescent="0.2">
      <c r="C90" s="10" t="s">
        <v>682</v>
      </c>
      <c r="D90" s="10" t="s">
        <v>162</v>
      </c>
      <c r="E90" s="10" t="s">
        <v>384</v>
      </c>
      <c r="F90" s="10" t="s">
        <v>196</v>
      </c>
    </row>
    <row r="91" spans="3:11" x14ac:dyDescent="0.2">
      <c r="C91" s="10" t="s">
        <v>683</v>
      </c>
      <c r="D91" s="10" t="s">
        <v>163</v>
      </c>
      <c r="E91" s="10" t="s">
        <v>385</v>
      </c>
      <c r="F91" s="10" t="s">
        <v>197</v>
      </c>
    </row>
    <row r="92" spans="3:11" x14ac:dyDescent="0.2">
      <c r="C92" s="10" t="s">
        <v>755</v>
      </c>
      <c r="D92" s="10" t="s">
        <v>164</v>
      </c>
      <c r="E92" s="10" t="s">
        <v>386</v>
      </c>
      <c r="F92" s="10" t="s">
        <v>198</v>
      </c>
    </row>
    <row r="93" spans="3:11" x14ac:dyDescent="0.2">
      <c r="C93" s="10" t="s">
        <v>756</v>
      </c>
      <c r="D93" s="10" t="s">
        <v>165</v>
      </c>
      <c r="E93" s="10" t="s">
        <v>387</v>
      </c>
      <c r="F93" s="10" t="s">
        <v>199</v>
      </c>
    </row>
    <row r="94" spans="3:11" x14ac:dyDescent="0.2">
      <c r="C94" s="10" t="s">
        <v>757</v>
      </c>
      <c r="D94" s="10" t="s">
        <v>166</v>
      </c>
      <c r="E94" s="10" t="s">
        <v>435</v>
      </c>
      <c r="F94" s="10" t="s">
        <v>200</v>
      </c>
    </row>
    <row r="95" spans="3:11" x14ac:dyDescent="0.2">
      <c r="C95" s="10" t="s">
        <v>758</v>
      </c>
      <c r="D95" s="10" t="s">
        <v>167</v>
      </c>
      <c r="E95" s="10" t="s">
        <v>436</v>
      </c>
      <c r="F95" s="10" t="s">
        <v>201</v>
      </c>
    </row>
    <row r="96" spans="3:11" x14ac:dyDescent="0.2">
      <c r="C96" s="10" t="s">
        <v>759</v>
      </c>
      <c r="D96" s="10" t="s">
        <v>168</v>
      </c>
      <c r="E96" s="10" t="s">
        <v>437</v>
      </c>
      <c r="F96" s="10" t="s">
        <v>202</v>
      </c>
    </row>
    <row r="97" spans="3:6" x14ac:dyDescent="0.2">
      <c r="C97" s="10" t="s">
        <v>760</v>
      </c>
      <c r="D97" s="10" t="s">
        <v>169</v>
      </c>
      <c r="E97" s="10" t="s">
        <v>438</v>
      </c>
      <c r="F97" s="10" t="s">
        <v>203</v>
      </c>
    </row>
    <row r="98" spans="3:6" x14ac:dyDescent="0.2">
      <c r="C98" s="10" t="s">
        <v>761</v>
      </c>
      <c r="D98" s="10" t="s">
        <v>170</v>
      </c>
      <c r="E98" s="10" t="s">
        <v>439</v>
      </c>
      <c r="F98" s="10" t="s">
        <v>204</v>
      </c>
    </row>
    <row r="99" spans="3:6" x14ac:dyDescent="0.2">
      <c r="C99" s="10" t="s">
        <v>762</v>
      </c>
      <c r="D99" s="10" t="s">
        <v>171</v>
      </c>
      <c r="E99" s="10" t="s">
        <v>455</v>
      </c>
      <c r="F99" s="10" t="s">
        <v>205</v>
      </c>
    </row>
    <row r="100" spans="3:6" x14ac:dyDescent="0.2">
      <c r="C100" s="10" t="s">
        <v>763</v>
      </c>
      <c r="D100" s="10" t="s">
        <v>172</v>
      </c>
      <c r="E100" s="10" t="s">
        <v>495</v>
      </c>
      <c r="F100" s="10" t="s">
        <v>206</v>
      </c>
    </row>
    <row r="101" spans="3:6" x14ac:dyDescent="0.2">
      <c r="C101" s="10" t="s">
        <v>764</v>
      </c>
      <c r="D101" s="10" t="s">
        <v>173</v>
      </c>
      <c r="E101" s="10" t="s">
        <v>496</v>
      </c>
      <c r="F101" s="10" t="s">
        <v>207</v>
      </c>
    </row>
    <row r="102" spans="3:6" x14ac:dyDescent="0.2">
      <c r="C102" s="10" t="s">
        <v>765</v>
      </c>
      <c r="D102" s="10" t="s">
        <v>174</v>
      </c>
      <c r="E102" s="10" t="s">
        <v>497</v>
      </c>
      <c r="F102" s="10" t="s">
        <v>208</v>
      </c>
    </row>
    <row r="103" spans="3:6" x14ac:dyDescent="0.2">
      <c r="C103" s="10" t="s">
        <v>766</v>
      </c>
      <c r="D103" s="10" t="s">
        <v>175</v>
      </c>
      <c r="E103" s="10" t="s">
        <v>498</v>
      </c>
      <c r="F103" s="10" t="s">
        <v>209</v>
      </c>
    </row>
    <row r="104" spans="3:6" x14ac:dyDescent="0.2">
      <c r="C104" s="10" t="s">
        <v>767</v>
      </c>
      <c r="D104" s="10" t="s">
        <v>176</v>
      </c>
      <c r="E104" s="10" t="s">
        <v>553</v>
      </c>
      <c r="F104" s="10" t="s">
        <v>210</v>
      </c>
    </row>
    <row r="105" spans="3:6" x14ac:dyDescent="0.2">
      <c r="C105" s="10" t="s">
        <v>768</v>
      </c>
      <c r="D105" s="10" t="s">
        <v>177</v>
      </c>
      <c r="E105" s="10" t="s">
        <v>554</v>
      </c>
      <c r="F105" s="10" t="s">
        <v>211</v>
      </c>
    </row>
    <row r="106" spans="3:6" x14ac:dyDescent="0.2">
      <c r="C106" s="10" t="s">
        <v>769</v>
      </c>
      <c r="D106" s="10" t="s">
        <v>178</v>
      </c>
      <c r="E106" s="10" t="s">
        <v>559</v>
      </c>
      <c r="F106" s="10" t="s">
        <v>212</v>
      </c>
    </row>
    <row r="107" spans="3:6" x14ac:dyDescent="0.2">
      <c r="C107" s="10" t="s">
        <v>770</v>
      </c>
      <c r="D107" s="10" t="s">
        <v>179</v>
      </c>
      <c r="E107" s="10" t="s">
        <v>560</v>
      </c>
      <c r="F107" s="10" t="s">
        <v>213</v>
      </c>
    </row>
    <row r="108" spans="3:6" x14ac:dyDescent="0.2">
      <c r="C108" s="10" t="s">
        <v>771</v>
      </c>
      <c r="D108" s="10" t="s">
        <v>218</v>
      </c>
      <c r="E108" s="10" t="s">
        <v>561</v>
      </c>
      <c r="F108" s="10" t="s">
        <v>214</v>
      </c>
    </row>
    <row r="109" spans="3:6" x14ac:dyDescent="0.2">
      <c r="C109" s="10" t="s">
        <v>772</v>
      </c>
      <c r="D109" s="10" t="s">
        <v>219</v>
      </c>
      <c r="E109" s="10" t="s">
        <v>562</v>
      </c>
      <c r="F109" s="10" t="s">
        <v>215</v>
      </c>
    </row>
    <row r="110" spans="3:6" x14ac:dyDescent="0.2">
      <c r="C110" s="10" t="s">
        <v>773</v>
      </c>
      <c r="D110" s="10" t="s">
        <v>220</v>
      </c>
      <c r="E110" s="10" t="s">
        <v>563</v>
      </c>
      <c r="F110" s="10" t="s">
        <v>216</v>
      </c>
    </row>
    <row r="111" spans="3:6" x14ac:dyDescent="0.2">
      <c r="C111" s="10" t="s">
        <v>774</v>
      </c>
      <c r="D111" s="10" t="s">
        <v>221</v>
      </c>
      <c r="E111" s="10" t="s">
        <v>564</v>
      </c>
      <c r="F111" s="10" t="s">
        <v>217</v>
      </c>
    </row>
    <row r="112" spans="3:6" x14ac:dyDescent="0.2">
      <c r="C112" s="10" t="s">
        <v>775</v>
      </c>
      <c r="D112" s="10" t="s">
        <v>237</v>
      </c>
      <c r="E112" s="10" t="s">
        <v>565</v>
      </c>
      <c r="F112" s="10" t="s">
        <v>222</v>
      </c>
    </row>
    <row r="113" spans="3:6" x14ac:dyDescent="0.2">
      <c r="C113" s="10" t="s">
        <v>776</v>
      </c>
      <c r="D113" s="10" t="s">
        <v>238</v>
      </c>
      <c r="E113" s="10" t="s">
        <v>566</v>
      </c>
      <c r="F113" s="10" t="s">
        <v>223</v>
      </c>
    </row>
    <row r="114" spans="3:6" x14ac:dyDescent="0.2">
      <c r="C114" s="10" t="s">
        <v>777</v>
      </c>
      <c r="D114" s="10" t="s">
        <v>239</v>
      </c>
      <c r="E114" s="10" t="s">
        <v>567</v>
      </c>
      <c r="F114" s="10" t="s">
        <v>224</v>
      </c>
    </row>
    <row r="115" spans="3:6" x14ac:dyDescent="0.2">
      <c r="C115" s="10" t="s">
        <v>778</v>
      </c>
      <c r="D115" s="10" t="s">
        <v>242</v>
      </c>
      <c r="E115" s="10" t="s">
        <v>568</v>
      </c>
      <c r="F115" s="10" t="s">
        <v>225</v>
      </c>
    </row>
    <row r="116" spans="3:6" x14ac:dyDescent="0.2">
      <c r="C116" s="10" t="s">
        <v>779</v>
      </c>
      <c r="D116" s="10" t="s">
        <v>243</v>
      </c>
      <c r="E116" s="10" t="s">
        <v>569</v>
      </c>
      <c r="F116" s="10" t="s">
        <v>226</v>
      </c>
    </row>
    <row r="117" spans="3:6" x14ac:dyDescent="0.2">
      <c r="C117" s="10" t="s">
        <v>911</v>
      </c>
      <c r="D117" s="10" t="s">
        <v>244</v>
      </c>
      <c r="E117" s="10" t="s">
        <v>570</v>
      </c>
      <c r="F117" s="10" t="s">
        <v>227</v>
      </c>
    </row>
    <row r="118" spans="3:6" x14ac:dyDescent="0.2">
      <c r="C118" s="10" t="s">
        <v>912</v>
      </c>
      <c r="D118" s="10" t="s">
        <v>245</v>
      </c>
      <c r="E118" s="10" t="s">
        <v>571</v>
      </c>
      <c r="F118" s="10" t="s">
        <v>228</v>
      </c>
    </row>
    <row r="119" spans="3:6" x14ac:dyDescent="0.2">
      <c r="C119" s="10" t="s">
        <v>913</v>
      </c>
      <c r="D119" s="10" t="s">
        <v>246</v>
      </c>
      <c r="E119" s="10" t="s">
        <v>572</v>
      </c>
      <c r="F119" s="10" t="s">
        <v>229</v>
      </c>
    </row>
    <row r="120" spans="3:6" x14ac:dyDescent="0.2">
      <c r="C120" s="10" t="s">
        <v>1161</v>
      </c>
      <c r="D120" s="10" t="s">
        <v>247</v>
      </c>
      <c r="E120" s="10" t="s">
        <v>573</v>
      </c>
      <c r="F120" s="10" t="s">
        <v>230</v>
      </c>
    </row>
    <row r="121" spans="3:6" x14ac:dyDescent="0.2">
      <c r="C121" s="10" t="s">
        <v>1162</v>
      </c>
      <c r="D121" s="10" t="s">
        <v>248</v>
      </c>
      <c r="E121" s="10" t="s">
        <v>574</v>
      </c>
      <c r="F121" s="10" t="s">
        <v>231</v>
      </c>
    </row>
    <row r="122" spans="3:6" x14ac:dyDescent="0.2">
      <c r="C122" s="10" t="s">
        <v>1163</v>
      </c>
      <c r="D122" s="10" t="s">
        <v>249</v>
      </c>
      <c r="E122" s="10" t="s">
        <v>575</v>
      </c>
      <c r="F122" s="10" t="s">
        <v>232</v>
      </c>
    </row>
    <row r="123" spans="3:6" x14ac:dyDescent="0.2">
      <c r="C123" s="8"/>
      <c r="D123" s="10" t="s">
        <v>250</v>
      </c>
      <c r="E123" s="10" t="s">
        <v>576</v>
      </c>
      <c r="F123" s="10" t="s">
        <v>233</v>
      </c>
    </row>
    <row r="124" spans="3:6" x14ac:dyDescent="0.2">
      <c r="C124" s="8"/>
      <c r="D124" s="10" t="s">
        <v>251</v>
      </c>
      <c r="E124" s="10" t="s">
        <v>577</v>
      </c>
      <c r="F124" s="10" t="s">
        <v>234</v>
      </c>
    </row>
    <row r="125" spans="3:6" x14ac:dyDescent="0.2">
      <c r="C125" s="8"/>
      <c r="D125" s="10" t="s">
        <v>252</v>
      </c>
      <c r="E125" s="10" t="s">
        <v>578</v>
      </c>
      <c r="F125" s="10" t="s">
        <v>235</v>
      </c>
    </row>
    <row r="126" spans="3:6" x14ac:dyDescent="0.2">
      <c r="C126" s="8"/>
      <c r="D126" s="10" t="s">
        <v>253</v>
      </c>
      <c r="E126" s="10" t="s">
        <v>579</v>
      </c>
      <c r="F126" s="10" t="s">
        <v>236</v>
      </c>
    </row>
    <row r="127" spans="3:6" x14ac:dyDescent="0.2">
      <c r="C127" s="8"/>
      <c r="D127" s="10" t="s">
        <v>254</v>
      </c>
      <c r="E127" s="10" t="s">
        <v>580</v>
      </c>
      <c r="F127" s="10" t="s">
        <v>240</v>
      </c>
    </row>
    <row r="128" spans="3:6" x14ac:dyDescent="0.2">
      <c r="C128" s="8"/>
      <c r="D128" s="10" t="s">
        <v>255</v>
      </c>
      <c r="E128" s="10" t="s">
        <v>581</v>
      </c>
      <c r="F128" s="10" t="s">
        <v>241</v>
      </c>
    </row>
    <row r="129" spans="3:6" x14ac:dyDescent="0.2">
      <c r="C129" s="8"/>
      <c r="D129" s="10" t="s">
        <v>256</v>
      </c>
      <c r="E129" s="10" t="s">
        <v>582</v>
      </c>
      <c r="F129" s="10" t="s">
        <v>296</v>
      </c>
    </row>
    <row r="130" spans="3:6" x14ac:dyDescent="0.2">
      <c r="C130" s="8"/>
      <c r="D130" s="10" t="s">
        <v>257</v>
      </c>
      <c r="E130" s="10" t="s">
        <v>583</v>
      </c>
      <c r="F130" s="10" t="s">
        <v>297</v>
      </c>
    </row>
    <row r="131" spans="3:6" x14ac:dyDescent="0.2">
      <c r="C131" s="8"/>
      <c r="D131" s="10" t="s">
        <v>258</v>
      </c>
      <c r="E131" s="10" t="s">
        <v>584</v>
      </c>
      <c r="F131" s="10" t="s">
        <v>313</v>
      </c>
    </row>
    <row r="132" spans="3:6" x14ac:dyDescent="0.2">
      <c r="C132" s="8"/>
      <c r="D132" s="10" t="s">
        <v>259</v>
      </c>
      <c r="E132" s="10" t="s">
        <v>585</v>
      </c>
      <c r="F132" s="10" t="s">
        <v>314</v>
      </c>
    </row>
    <row r="133" spans="3:6" x14ac:dyDescent="0.2">
      <c r="C133" s="8"/>
      <c r="D133" s="10" t="s">
        <v>260</v>
      </c>
      <c r="E133" s="10" t="s">
        <v>586</v>
      </c>
      <c r="F133" s="10" t="s">
        <v>315</v>
      </c>
    </row>
    <row r="134" spans="3:6" x14ac:dyDescent="0.2">
      <c r="C134" s="8"/>
      <c r="D134" s="10" t="s">
        <v>261</v>
      </c>
      <c r="E134" s="10" t="s">
        <v>587</v>
      </c>
      <c r="F134" s="10" t="s">
        <v>316</v>
      </c>
    </row>
    <row r="135" spans="3:6" x14ac:dyDescent="0.2">
      <c r="C135" s="8"/>
      <c r="D135" s="10" t="s">
        <v>262</v>
      </c>
      <c r="E135" s="10" t="s">
        <v>588</v>
      </c>
      <c r="F135" s="10" t="s">
        <v>317</v>
      </c>
    </row>
    <row r="136" spans="3:6" x14ac:dyDescent="0.2">
      <c r="C136" s="8"/>
      <c r="D136" s="10" t="s">
        <v>263</v>
      </c>
      <c r="E136" s="10" t="s">
        <v>589</v>
      </c>
      <c r="F136" s="10" t="s">
        <v>318</v>
      </c>
    </row>
    <row r="137" spans="3:6" x14ac:dyDescent="0.2">
      <c r="C137" s="8"/>
      <c r="D137" s="10" t="s">
        <v>264</v>
      </c>
      <c r="E137" s="10" t="s">
        <v>590</v>
      </c>
      <c r="F137" s="10" t="s">
        <v>319</v>
      </c>
    </row>
    <row r="138" spans="3:6" x14ac:dyDescent="0.2">
      <c r="C138" s="8"/>
      <c r="D138" s="10" t="s">
        <v>265</v>
      </c>
      <c r="E138" s="10" t="s">
        <v>591</v>
      </c>
      <c r="F138" s="10" t="s">
        <v>320</v>
      </c>
    </row>
    <row r="139" spans="3:6" x14ac:dyDescent="0.2">
      <c r="C139" s="8"/>
      <c r="D139" s="10" t="s">
        <v>266</v>
      </c>
      <c r="E139" s="10" t="s">
        <v>592</v>
      </c>
      <c r="F139" s="10" t="s">
        <v>321</v>
      </c>
    </row>
    <row r="140" spans="3:6" x14ac:dyDescent="0.2">
      <c r="C140" s="8"/>
      <c r="D140" s="10" t="s">
        <v>267</v>
      </c>
      <c r="E140" s="10" t="s">
        <v>593</v>
      </c>
      <c r="F140" s="10" t="s">
        <v>322</v>
      </c>
    </row>
    <row r="141" spans="3:6" x14ac:dyDescent="0.2">
      <c r="C141" s="8"/>
      <c r="D141" s="10" t="s">
        <v>268</v>
      </c>
      <c r="E141" s="10" t="s">
        <v>594</v>
      </c>
      <c r="F141" s="10" t="s">
        <v>323</v>
      </c>
    </row>
    <row r="142" spans="3:6" x14ac:dyDescent="0.2">
      <c r="C142" s="8"/>
      <c r="D142" s="10" t="s">
        <v>269</v>
      </c>
      <c r="E142" s="10" t="s">
        <v>595</v>
      </c>
      <c r="F142" s="10" t="s">
        <v>324</v>
      </c>
    </row>
    <row r="143" spans="3:6" x14ac:dyDescent="0.2">
      <c r="C143" s="8"/>
      <c r="D143" s="10" t="s">
        <v>270</v>
      </c>
      <c r="E143" s="10" t="s">
        <v>596</v>
      </c>
      <c r="F143" s="10" t="s">
        <v>325</v>
      </c>
    </row>
    <row r="144" spans="3:6" x14ac:dyDescent="0.2">
      <c r="C144" s="8"/>
      <c r="D144" s="10" t="s">
        <v>271</v>
      </c>
      <c r="E144" s="10" t="s">
        <v>597</v>
      </c>
      <c r="F144" s="10" t="s">
        <v>329</v>
      </c>
    </row>
    <row r="145" spans="3:6" x14ac:dyDescent="0.2">
      <c r="C145" s="8"/>
      <c r="D145" s="10" t="s">
        <v>272</v>
      </c>
      <c r="E145" s="10" t="s">
        <v>598</v>
      </c>
      <c r="F145" s="10" t="s">
        <v>330</v>
      </c>
    </row>
    <row r="146" spans="3:6" x14ac:dyDescent="0.2">
      <c r="C146" s="8"/>
      <c r="D146" s="10" t="s">
        <v>273</v>
      </c>
      <c r="E146" s="10" t="s">
        <v>599</v>
      </c>
      <c r="F146" s="10" t="s">
        <v>331</v>
      </c>
    </row>
    <row r="147" spans="3:6" x14ac:dyDescent="0.2">
      <c r="C147" s="8"/>
      <c r="D147" s="10" t="s">
        <v>274</v>
      </c>
      <c r="E147" s="10" t="s">
        <v>601</v>
      </c>
      <c r="F147" s="10" t="s">
        <v>332</v>
      </c>
    </row>
    <row r="148" spans="3:6" x14ac:dyDescent="0.2">
      <c r="C148" s="8"/>
      <c r="D148" s="10" t="s">
        <v>275</v>
      </c>
      <c r="E148" s="10" t="s">
        <v>602</v>
      </c>
      <c r="F148" s="10" t="s">
        <v>333</v>
      </c>
    </row>
    <row r="149" spans="3:6" x14ac:dyDescent="0.2">
      <c r="C149" s="8"/>
      <c r="D149" s="10" t="s">
        <v>276</v>
      </c>
      <c r="E149" s="10" t="s">
        <v>705</v>
      </c>
      <c r="F149" s="10" t="s">
        <v>334</v>
      </c>
    </row>
    <row r="150" spans="3:6" x14ac:dyDescent="0.2">
      <c r="C150" s="8"/>
      <c r="D150" s="10" t="s">
        <v>277</v>
      </c>
      <c r="E150" s="10" t="s">
        <v>719</v>
      </c>
      <c r="F150" s="10" t="s">
        <v>335</v>
      </c>
    </row>
    <row r="151" spans="3:6" x14ac:dyDescent="0.2">
      <c r="C151" s="8"/>
      <c r="D151" s="10" t="s">
        <v>278</v>
      </c>
      <c r="E151" s="10" t="s">
        <v>720</v>
      </c>
      <c r="F151" s="10" t="s">
        <v>336</v>
      </c>
    </row>
    <row r="152" spans="3:6" x14ac:dyDescent="0.2">
      <c r="C152" s="8"/>
      <c r="D152" s="10" t="s">
        <v>279</v>
      </c>
      <c r="E152" s="10" t="s">
        <v>721</v>
      </c>
      <c r="F152" s="10" t="s">
        <v>337</v>
      </c>
    </row>
    <row r="153" spans="3:6" x14ac:dyDescent="0.2">
      <c r="C153" s="8"/>
      <c r="D153" s="10" t="s">
        <v>280</v>
      </c>
      <c r="E153" s="10" t="s">
        <v>722</v>
      </c>
      <c r="F153" s="10" t="s">
        <v>338</v>
      </c>
    </row>
    <row r="154" spans="3:6" x14ac:dyDescent="0.2">
      <c r="C154" s="8"/>
      <c r="D154" s="10" t="s">
        <v>281</v>
      </c>
      <c r="E154" s="10" t="s">
        <v>788</v>
      </c>
      <c r="F154" s="10" t="s">
        <v>339</v>
      </c>
    </row>
    <row r="155" spans="3:6" x14ac:dyDescent="0.2">
      <c r="C155" s="8"/>
      <c r="D155" s="10" t="s">
        <v>282</v>
      </c>
      <c r="E155" s="10" t="s">
        <v>789</v>
      </c>
      <c r="F155" s="10" t="s">
        <v>340</v>
      </c>
    </row>
    <row r="156" spans="3:6" x14ac:dyDescent="0.2">
      <c r="C156" s="8"/>
      <c r="D156" s="10" t="s">
        <v>283</v>
      </c>
      <c r="E156" s="10" t="s">
        <v>790</v>
      </c>
      <c r="F156" s="10" t="s">
        <v>341</v>
      </c>
    </row>
    <row r="157" spans="3:6" x14ac:dyDescent="0.2">
      <c r="C157" s="8"/>
      <c r="D157" s="10" t="s">
        <v>284</v>
      </c>
      <c r="E157" s="10" t="s">
        <v>838</v>
      </c>
      <c r="F157" s="10" t="s">
        <v>342</v>
      </c>
    </row>
    <row r="158" spans="3:6" x14ac:dyDescent="0.2">
      <c r="C158" s="8"/>
      <c r="D158" s="10" t="s">
        <v>285</v>
      </c>
      <c r="E158" s="10" t="s">
        <v>942</v>
      </c>
      <c r="F158" s="10" t="s">
        <v>343</v>
      </c>
    </row>
    <row r="159" spans="3:6" x14ac:dyDescent="0.2">
      <c r="C159" s="8"/>
      <c r="D159" s="10" t="s">
        <v>286</v>
      </c>
      <c r="E159" s="10" t="s">
        <v>972</v>
      </c>
      <c r="F159" s="10" t="s">
        <v>344</v>
      </c>
    </row>
    <row r="160" spans="3:6" x14ac:dyDescent="0.2">
      <c r="C160" s="8"/>
      <c r="D160" s="10" t="s">
        <v>287</v>
      </c>
      <c r="E160" s="10" t="s">
        <v>973</v>
      </c>
      <c r="F160" s="10" t="s">
        <v>345</v>
      </c>
    </row>
    <row r="161" spans="3:6" x14ac:dyDescent="0.2">
      <c r="C161" s="8"/>
      <c r="D161" s="10" t="s">
        <v>288</v>
      </c>
      <c r="E161" s="10" t="s">
        <v>974</v>
      </c>
      <c r="F161" s="10" t="s">
        <v>346</v>
      </c>
    </row>
    <row r="162" spans="3:6" x14ac:dyDescent="0.2">
      <c r="C162" s="8"/>
      <c r="D162" s="10" t="s">
        <v>289</v>
      </c>
      <c r="E162" s="10" t="s">
        <v>975</v>
      </c>
      <c r="F162" s="10" t="s">
        <v>347</v>
      </c>
    </row>
    <row r="163" spans="3:6" x14ac:dyDescent="0.2">
      <c r="C163" s="8"/>
      <c r="D163" s="10" t="s">
        <v>290</v>
      </c>
      <c r="E163" s="10" t="s">
        <v>976</v>
      </c>
      <c r="F163" s="10" t="s">
        <v>348</v>
      </c>
    </row>
    <row r="164" spans="3:6" x14ac:dyDescent="0.2">
      <c r="C164" s="8"/>
      <c r="D164" s="10" t="s">
        <v>291</v>
      </c>
      <c r="E164" s="10" t="s">
        <v>1019</v>
      </c>
      <c r="F164" s="10" t="s">
        <v>349</v>
      </c>
    </row>
    <row r="165" spans="3:6" x14ac:dyDescent="0.2">
      <c r="C165" s="8"/>
      <c r="D165" s="10" t="s">
        <v>292</v>
      </c>
      <c r="E165" s="10" t="s">
        <v>1052</v>
      </c>
      <c r="F165" s="10" t="s">
        <v>350</v>
      </c>
    </row>
    <row r="166" spans="3:6" x14ac:dyDescent="0.2">
      <c r="C166" s="8"/>
      <c r="D166" s="10" t="s">
        <v>293</v>
      </c>
      <c r="E166" s="10" t="s">
        <v>1053</v>
      </c>
      <c r="F166" s="10" t="s">
        <v>351</v>
      </c>
    </row>
    <row r="167" spans="3:6" x14ac:dyDescent="0.2">
      <c r="C167" s="8"/>
      <c r="D167" s="10" t="s">
        <v>294</v>
      </c>
      <c r="E167" s="10" t="s">
        <v>1054</v>
      </c>
      <c r="F167" s="10" t="s">
        <v>352</v>
      </c>
    </row>
    <row r="168" spans="3:6" x14ac:dyDescent="0.2">
      <c r="C168" s="8"/>
      <c r="D168" s="10" t="s">
        <v>295</v>
      </c>
      <c r="E168" s="10" t="s">
        <v>1055</v>
      </c>
      <c r="F168" s="10" t="s">
        <v>353</v>
      </c>
    </row>
    <row r="169" spans="3:6" x14ac:dyDescent="0.2">
      <c r="C169" s="8"/>
      <c r="D169" s="10" t="s">
        <v>298</v>
      </c>
      <c r="E169" s="10" t="s">
        <v>1056</v>
      </c>
      <c r="F169" s="10" t="s">
        <v>354</v>
      </c>
    </row>
    <row r="170" spans="3:6" x14ac:dyDescent="0.2">
      <c r="C170" s="8"/>
      <c r="D170" s="10" t="s">
        <v>299</v>
      </c>
      <c r="E170" s="10" t="s">
        <v>1057</v>
      </c>
      <c r="F170" s="10" t="s">
        <v>355</v>
      </c>
    </row>
    <row r="171" spans="3:6" x14ac:dyDescent="0.2">
      <c r="C171" s="8"/>
      <c r="D171" s="10" t="s">
        <v>300</v>
      </c>
      <c r="E171" s="10" t="s">
        <v>1058</v>
      </c>
      <c r="F171" s="10" t="s">
        <v>356</v>
      </c>
    </row>
    <row r="172" spans="3:6" x14ac:dyDescent="0.2">
      <c r="C172" s="8"/>
      <c r="D172" s="10" t="s">
        <v>301</v>
      </c>
      <c r="E172" s="10" t="s">
        <v>1066</v>
      </c>
      <c r="F172" s="10" t="s">
        <v>357</v>
      </c>
    </row>
    <row r="173" spans="3:6" x14ac:dyDescent="0.2">
      <c r="C173" s="8"/>
      <c r="D173" s="10" t="s">
        <v>302</v>
      </c>
      <c r="E173" s="10" t="s">
        <v>1067</v>
      </c>
      <c r="F173" s="10" t="s">
        <v>358</v>
      </c>
    </row>
    <row r="174" spans="3:6" x14ac:dyDescent="0.2">
      <c r="C174" s="8"/>
      <c r="D174" s="10" t="s">
        <v>303</v>
      </c>
      <c r="E174" s="10" t="s">
        <v>1226</v>
      </c>
      <c r="F174" s="10" t="s">
        <v>359</v>
      </c>
    </row>
    <row r="175" spans="3:6" x14ac:dyDescent="0.2">
      <c r="C175" s="8"/>
      <c r="D175" s="10" t="s">
        <v>304</v>
      </c>
      <c r="E175" s="10" t="s">
        <v>1227</v>
      </c>
      <c r="F175" s="10" t="s">
        <v>360</v>
      </c>
    </row>
    <row r="176" spans="3:6" x14ac:dyDescent="0.2">
      <c r="C176" s="8"/>
      <c r="D176" s="10" t="s">
        <v>305</v>
      </c>
      <c r="E176" s="10" t="s">
        <v>1228</v>
      </c>
      <c r="F176" s="10" t="s">
        <v>361</v>
      </c>
    </row>
    <row r="177" spans="3:6" x14ac:dyDescent="0.2">
      <c r="C177" s="8"/>
      <c r="D177" s="10" t="s">
        <v>306</v>
      </c>
      <c r="E177" s="10" t="s">
        <v>1229</v>
      </c>
      <c r="F177" s="10" t="s">
        <v>362</v>
      </c>
    </row>
    <row r="178" spans="3:6" x14ac:dyDescent="0.2">
      <c r="C178" s="8"/>
      <c r="D178" s="10" t="s">
        <v>307</v>
      </c>
      <c r="E178" s="10" t="s">
        <v>1230</v>
      </c>
      <c r="F178" s="10" t="s">
        <v>363</v>
      </c>
    </row>
    <row r="179" spans="3:6" x14ac:dyDescent="0.2">
      <c r="C179" s="8"/>
      <c r="D179" s="10" t="s">
        <v>308</v>
      </c>
      <c r="E179" s="10" t="s">
        <v>1239</v>
      </c>
      <c r="F179" s="10" t="s">
        <v>364</v>
      </c>
    </row>
    <row r="180" spans="3:6" x14ac:dyDescent="0.2">
      <c r="C180" s="8"/>
      <c r="D180" s="10" t="s">
        <v>309</v>
      </c>
      <c r="E180" s="10" t="s">
        <v>1240</v>
      </c>
      <c r="F180" s="10" t="s">
        <v>365</v>
      </c>
    </row>
    <row r="181" spans="3:6" x14ac:dyDescent="0.2">
      <c r="C181" s="8"/>
      <c r="D181" s="10" t="s">
        <v>310</v>
      </c>
      <c r="E181" s="10" t="s">
        <v>1241</v>
      </c>
      <c r="F181" s="10" t="s">
        <v>388</v>
      </c>
    </row>
    <row r="182" spans="3:6" x14ac:dyDescent="0.2">
      <c r="C182" s="8"/>
      <c r="D182" s="10" t="s">
        <v>311</v>
      </c>
      <c r="E182" s="10" t="s">
        <v>1242</v>
      </c>
      <c r="F182" s="10" t="s">
        <v>389</v>
      </c>
    </row>
    <row r="183" spans="3:6" x14ac:dyDescent="0.2">
      <c r="C183" s="8"/>
      <c r="D183" s="10" t="s">
        <v>312</v>
      </c>
      <c r="E183" s="10" t="s">
        <v>1243</v>
      </c>
      <c r="F183" s="10" t="s">
        <v>390</v>
      </c>
    </row>
    <row r="184" spans="3:6" x14ac:dyDescent="0.2">
      <c r="C184" s="8"/>
      <c r="D184" s="10" t="s">
        <v>443</v>
      </c>
      <c r="E184" s="10" t="s">
        <v>1253</v>
      </c>
      <c r="F184" s="10" t="s">
        <v>391</v>
      </c>
    </row>
    <row r="185" spans="3:6" x14ac:dyDescent="0.2">
      <c r="C185" s="8"/>
      <c r="D185" s="10" t="s">
        <v>444</v>
      </c>
      <c r="E185" s="10" t="s">
        <v>1254</v>
      </c>
      <c r="F185" s="10" t="s">
        <v>392</v>
      </c>
    </row>
    <row r="186" spans="3:6" x14ac:dyDescent="0.2">
      <c r="C186" s="8"/>
      <c r="D186" s="10" t="s">
        <v>445</v>
      </c>
      <c r="E186" s="10" t="s">
        <v>1255</v>
      </c>
      <c r="F186" s="10" t="s">
        <v>393</v>
      </c>
    </row>
    <row r="187" spans="3:6" x14ac:dyDescent="0.2">
      <c r="C187" s="8"/>
      <c r="D187" s="10" t="s">
        <v>446</v>
      </c>
      <c r="E187" s="10" t="s">
        <v>1256</v>
      </c>
      <c r="F187" s="10" t="s">
        <v>394</v>
      </c>
    </row>
    <row r="188" spans="3:6" x14ac:dyDescent="0.2">
      <c r="C188" s="8"/>
      <c r="D188" s="10" t="s">
        <v>447</v>
      </c>
      <c r="E188" s="10" t="s">
        <v>1257</v>
      </c>
      <c r="F188" s="10" t="s">
        <v>395</v>
      </c>
    </row>
    <row r="189" spans="3:6" x14ac:dyDescent="0.2">
      <c r="C189" s="8"/>
      <c r="D189" s="10" t="s">
        <v>448</v>
      </c>
      <c r="E189" s="10" t="s">
        <v>1258</v>
      </c>
      <c r="F189" s="10" t="s">
        <v>396</v>
      </c>
    </row>
    <row r="190" spans="3:6" x14ac:dyDescent="0.2">
      <c r="C190" s="8"/>
      <c r="D190" s="10" t="s">
        <v>449</v>
      </c>
      <c r="E190" s="10" t="s">
        <v>1259</v>
      </c>
      <c r="F190" s="10" t="s">
        <v>397</v>
      </c>
    </row>
    <row r="191" spans="3:6" x14ac:dyDescent="0.2">
      <c r="C191" s="8"/>
      <c r="D191" s="10" t="s">
        <v>450</v>
      </c>
      <c r="E191" s="10" t="s">
        <v>1260</v>
      </c>
      <c r="F191" s="10" t="s">
        <v>398</v>
      </c>
    </row>
    <row r="192" spans="3:6" x14ac:dyDescent="0.2">
      <c r="C192" s="8"/>
      <c r="D192" s="10" t="s">
        <v>451</v>
      </c>
      <c r="E192" s="10" t="s">
        <v>1261</v>
      </c>
      <c r="F192" s="10" t="s">
        <v>399</v>
      </c>
    </row>
    <row r="193" spans="3:6" x14ac:dyDescent="0.2">
      <c r="C193" s="8"/>
      <c r="D193" s="10" t="s">
        <v>453</v>
      </c>
      <c r="E193" s="10" t="s">
        <v>1262</v>
      </c>
      <c r="F193" s="10" t="s">
        <v>400</v>
      </c>
    </row>
    <row r="194" spans="3:6" x14ac:dyDescent="0.2">
      <c r="C194" s="8"/>
      <c r="D194" s="10" t="s">
        <v>454</v>
      </c>
      <c r="E194" s="10" t="s">
        <v>1263</v>
      </c>
      <c r="F194" s="10" t="s">
        <v>401</v>
      </c>
    </row>
    <row r="195" spans="3:6" x14ac:dyDescent="0.2">
      <c r="C195" s="8"/>
      <c r="D195" s="10" t="s">
        <v>456</v>
      </c>
      <c r="E195" s="10" t="s">
        <v>1264</v>
      </c>
      <c r="F195" s="10" t="s">
        <v>402</v>
      </c>
    </row>
    <row r="196" spans="3:6" x14ac:dyDescent="0.2">
      <c r="C196" s="8"/>
      <c r="D196" s="10" t="s">
        <v>457</v>
      </c>
      <c r="E196" s="10" t="s">
        <v>1265</v>
      </c>
      <c r="F196" s="10" t="s">
        <v>403</v>
      </c>
    </row>
    <row r="197" spans="3:6" x14ac:dyDescent="0.2">
      <c r="C197" s="8"/>
      <c r="D197" s="10" t="s">
        <v>458</v>
      </c>
      <c r="E197" s="10" t="s">
        <v>1266</v>
      </c>
      <c r="F197" s="10" t="s">
        <v>404</v>
      </c>
    </row>
    <row r="198" spans="3:6" x14ac:dyDescent="0.2">
      <c r="C198" s="8"/>
      <c r="D198" s="10" t="s">
        <v>459</v>
      </c>
      <c r="E198" s="10" t="s">
        <v>1267</v>
      </c>
      <c r="F198" s="10" t="s">
        <v>405</v>
      </c>
    </row>
    <row r="199" spans="3:6" x14ac:dyDescent="0.2">
      <c r="C199" s="8"/>
      <c r="D199" s="10" t="s">
        <v>460</v>
      </c>
      <c r="E199" s="10" t="s">
        <v>1268</v>
      </c>
      <c r="F199" s="10" t="s">
        <v>406</v>
      </c>
    </row>
    <row r="200" spans="3:6" x14ac:dyDescent="0.2">
      <c r="C200" s="8"/>
      <c r="D200" s="10" t="s">
        <v>461</v>
      </c>
      <c r="E200" s="10" t="s">
        <v>1269</v>
      </c>
      <c r="F200" s="10" t="s">
        <v>407</v>
      </c>
    </row>
    <row r="201" spans="3:6" x14ac:dyDescent="0.2">
      <c r="C201" s="8"/>
      <c r="D201" s="10" t="s">
        <v>462</v>
      </c>
      <c r="E201" s="10" t="s">
        <v>1270</v>
      </c>
      <c r="F201" s="10" t="s">
        <v>408</v>
      </c>
    </row>
    <row r="202" spans="3:6" x14ac:dyDescent="0.2">
      <c r="C202" s="8"/>
      <c r="D202" s="10" t="s">
        <v>463</v>
      </c>
      <c r="E202" s="10" t="s">
        <v>1271</v>
      </c>
      <c r="F202" s="10" t="s">
        <v>409</v>
      </c>
    </row>
    <row r="203" spans="3:6" x14ac:dyDescent="0.2">
      <c r="C203" s="8"/>
      <c r="D203" s="10" t="s">
        <v>464</v>
      </c>
      <c r="E203" s="10" t="s">
        <v>1272</v>
      </c>
      <c r="F203" s="10" t="s">
        <v>410</v>
      </c>
    </row>
    <row r="204" spans="3:6" x14ac:dyDescent="0.2">
      <c r="C204" s="8"/>
      <c r="D204" s="10" t="s">
        <v>465</v>
      </c>
      <c r="E204" s="10" t="s">
        <v>1273</v>
      </c>
      <c r="F204" s="10" t="s">
        <v>411</v>
      </c>
    </row>
    <row r="205" spans="3:6" x14ac:dyDescent="0.2">
      <c r="C205" s="8"/>
      <c r="D205" s="10" t="s">
        <v>466</v>
      </c>
      <c r="E205" s="10" t="s">
        <v>1274</v>
      </c>
      <c r="F205" s="10" t="s">
        <v>412</v>
      </c>
    </row>
    <row r="206" spans="3:6" x14ac:dyDescent="0.2">
      <c r="C206" s="8"/>
      <c r="D206" s="10" t="s">
        <v>467</v>
      </c>
      <c r="E206" s="10" t="s">
        <v>1275</v>
      </c>
      <c r="F206" s="10" t="s">
        <v>413</v>
      </c>
    </row>
    <row r="207" spans="3:6" x14ac:dyDescent="0.2">
      <c r="C207" s="8"/>
      <c r="D207" s="10" t="s">
        <v>468</v>
      </c>
      <c r="E207" s="10" t="s">
        <v>1276</v>
      </c>
      <c r="F207" s="10" t="s">
        <v>414</v>
      </c>
    </row>
    <row r="208" spans="3:6" x14ac:dyDescent="0.2">
      <c r="C208" s="8"/>
      <c r="D208" s="10" t="s">
        <v>469</v>
      </c>
      <c r="E208" s="10" t="s">
        <v>1277</v>
      </c>
      <c r="F208" s="10" t="s">
        <v>415</v>
      </c>
    </row>
    <row r="209" spans="3:6" x14ac:dyDescent="0.2">
      <c r="C209" s="8"/>
      <c r="D209" s="10" t="s">
        <v>470</v>
      </c>
      <c r="E209" s="10" t="s">
        <v>1278</v>
      </c>
      <c r="F209" s="10" t="s">
        <v>416</v>
      </c>
    </row>
    <row r="210" spans="3:6" x14ac:dyDescent="0.2">
      <c r="C210" s="8"/>
      <c r="D210" s="10" t="s">
        <v>471</v>
      </c>
      <c r="E210" s="10" t="s">
        <v>1279</v>
      </c>
      <c r="F210" s="10" t="s">
        <v>417</v>
      </c>
    </row>
    <row r="211" spans="3:6" x14ac:dyDescent="0.2">
      <c r="C211" s="8"/>
      <c r="D211" s="10" t="s">
        <v>472</v>
      </c>
      <c r="E211" s="10" t="s">
        <v>1280</v>
      </c>
      <c r="F211" s="10" t="s">
        <v>418</v>
      </c>
    </row>
    <row r="212" spans="3:6" x14ac:dyDescent="0.2">
      <c r="C212" s="8"/>
      <c r="D212" s="10" t="s">
        <v>473</v>
      </c>
      <c r="E212" s="10" t="s">
        <v>1281</v>
      </c>
      <c r="F212" s="10" t="s">
        <v>440</v>
      </c>
    </row>
    <row r="213" spans="3:6" x14ac:dyDescent="0.2">
      <c r="C213" s="8"/>
      <c r="D213" s="10" t="s">
        <v>474</v>
      </c>
      <c r="E213" s="10" t="s">
        <v>1282</v>
      </c>
      <c r="F213" s="10" t="s">
        <v>441</v>
      </c>
    </row>
    <row r="214" spans="3:6" x14ac:dyDescent="0.2">
      <c r="C214" s="8"/>
      <c r="D214" s="10" t="s">
        <v>475</v>
      </c>
      <c r="E214" s="10" t="s">
        <v>1283</v>
      </c>
      <c r="F214" s="10" t="s">
        <v>442</v>
      </c>
    </row>
    <row r="215" spans="3:6" x14ac:dyDescent="0.2">
      <c r="C215" s="8"/>
      <c r="D215" s="10" t="s">
        <v>476</v>
      </c>
      <c r="E215" s="10" t="s">
        <v>1284</v>
      </c>
      <c r="F215" s="10" t="s">
        <v>452</v>
      </c>
    </row>
    <row r="216" spans="3:6" x14ac:dyDescent="0.2">
      <c r="C216" s="8"/>
      <c r="D216" s="10" t="s">
        <v>477</v>
      </c>
      <c r="E216" s="10" t="s">
        <v>1285</v>
      </c>
      <c r="F216" s="10" t="s">
        <v>556</v>
      </c>
    </row>
    <row r="217" spans="3:6" x14ac:dyDescent="0.2">
      <c r="C217" s="8"/>
      <c r="D217" s="10" t="s">
        <v>478</v>
      </c>
      <c r="E217" s="10" t="s">
        <v>1286</v>
      </c>
      <c r="F217" s="10" t="s">
        <v>557</v>
      </c>
    </row>
    <row r="218" spans="3:6" x14ac:dyDescent="0.2">
      <c r="C218" s="8"/>
      <c r="D218" s="10" t="s">
        <v>479</v>
      </c>
      <c r="E218" s="10" t="s">
        <v>1287</v>
      </c>
      <c r="F218" s="10" t="s">
        <v>558</v>
      </c>
    </row>
    <row r="219" spans="3:6" x14ac:dyDescent="0.2">
      <c r="C219" s="8"/>
      <c r="D219" s="10" t="s">
        <v>480</v>
      </c>
      <c r="E219" s="10" t="s">
        <v>1288</v>
      </c>
      <c r="F219" s="10" t="s">
        <v>600</v>
      </c>
    </row>
    <row r="220" spans="3:6" x14ac:dyDescent="0.2">
      <c r="C220" s="8"/>
      <c r="D220" s="10" t="s">
        <v>481</v>
      </c>
      <c r="E220" s="10" t="s">
        <v>1289</v>
      </c>
      <c r="F220" s="10" t="s">
        <v>603</v>
      </c>
    </row>
    <row r="221" spans="3:6" x14ac:dyDescent="0.2">
      <c r="C221" s="8"/>
      <c r="D221" s="10" t="s">
        <v>482</v>
      </c>
      <c r="E221" s="10" t="s">
        <v>1290</v>
      </c>
      <c r="F221" s="10" t="s">
        <v>612</v>
      </c>
    </row>
    <row r="222" spans="3:6" x14ac:dyDescent="0.2">
      <c r="C222" s="8"/>
      <c r="D222" s="10" t="s">
        <v>483</v>
      </c>
      <c r="E222" s="10" t="s">
        <v>1291</v>
      </c>
      <c r="F222" s="10" t="s">
        <v>613</v>
      </c>
    </row>
    <row r="223" spans="3:6" x14ac:dyDescent="0.2">
      <c r="C223" s="8"/>
      <c r="D223" s="10" t="s">
        <v>484</v>
      </c>
      <c r="E223" s="10" t="s">
        <v>1292</v>
      </c>
      <c r="F223" s="10" t="s">
        <v>614</v>
      </c>
    </row>
    <row r="224" spans="3:6" x14ac:dyDescent="0.2">
      <c r="C224" s="8"/>
      <c r="D224" s="10" t="s">
        <v>485</v>
      </c>
      <c r="E224" s="10" t="s">
        <v>1293</v>
      </c>
      <c r="F224" s="10" t="s">
        <v>615</v>
      </c>
    </row>
    <row r="225" spans="3:6" x14ac:dyDescent="0.2">
      <c r="C225" s="8"/>
      <c r="D225" s="10" t="s">
        <v>486</v>
      </c>
      <c r="E225" s="10" t="s">
        <v>1294</v>
      </c>
      <c r="F225" s="10" t="s">
        <v>616</v>
      </c>
    </row>
    <row r="226" spans="3:6" x14ac:dyDescent="0.2">
      <c r="C226" s="8"/>
      <c r="D226" s="10" t="s">
        <v>487</v>
      </c>
      <c r="E226" s="10" t="s">
        <v>1295</v>
      </c>
      <c r="F226" s="10" t="s">
        <v>617</v>
      </c>
    </row>
    <row r="227" spans="3:6" x14ac:dyDescent="0.2">
      <c r="C227" s="8"/>
      <c r="D227" s="10" t="s">
        <v>488</v>
      </c>
      <c r="E227" s="10" t="s">
        <v>1296</v>
      </c>
      <c r="F227" s="10" t="s">
        <v>618</v>
      </c>
    </row>
    <row r="228" spans="3:6" x14ac:dyDescent="0.2">
      <c r="C228" s="8"/>
      <c r="D228" s="10" t="s">
        <v>489</v>
      </c>
      <c r="E228" s="10" t="s">
        <v>1297</v>
      </c>
      <c r="F228" s="10" t="s">
        <v>619</v>
      </c>
    </row>
    <row r="229" spans="3:6" x14ac:dyDescent="0.2">
      <c r="C229" s="8"/>
      <c r="D229" s="10" t="s">
        <v>490</v>
      </c>
      <c r="E229" s="10" t="s">
        <v>1298</v>
      </c>
      <c r="F229" s="10" t="s">
        <v>620</v>
      </c>
    </row>
    <row r="230" spans="3:6" x14ac:dyDescent="0.2">
      <c r="C230" s="8"/>
      <c r="D230" s="10" t="s">
        <v>491</v>
      </c>
      <c r="E230" s="10" t="s">
        <v>1299</v>
      </c>
      <c r="F230" s="10" t="s">
        <v>621</v>
      </c>
    </row>
    <row r="231" spans="3:6" x14ac:dyDescent="0.2">
      <c r="C231" s="8"/>
      <c r="D231" s="10" t="s">
        <v>492</v>
      </c>
      <c r="E231" s="10" t="s">
        <v>1300</v>
      </c>
      <c r="F231" s="10" t="s">
        <v>622</v>
      </c>
    </row>
    <row r="232" spans="3:6" x14ac:dyDescent="0.2">
      <c r="C232" s="8"/>
      <c r="D232" s="10" t="s">
        <v>493</v>
      </c>
      <c r="E232" s="10" t="s">
        <v>1301</v>
      </c>
      <c r="F232" s="10" t="s">
        <v>623</v>
      </c>
    </row>
    <row r="233" spans="3:6" x14ac:dyDescent="0.2">
      <c r="C233" s="8"/>
      <c r="D233" s="10" t="s">
        <v>494</v>
      </c>
      <c r="E233" s="10" t="s">
        <v>1302</v>
      </c>
      <c r="F233" s="10" t="s">
        <v>624</v>
      </c>
    </row>
    <row r="234" spans="3:6" x14ac:dyDescent="0.2">
      <c r="C234" s="8"/>
      <c r="D234" s="10" t="s">
        <v>499</v>
      </c>
      <c r="E234" s="10" t="s">
        <v>1303</v>
      </c>
      <c r="F234" s="10" t="s">
        <v>625</v>
      </c>
    </row>
    <row r="235" spans="3:6" x14ac:dyDescent="0.2">
      <c r="C235" s="8"/>
      <c r="D235" s="10" t="s">
        <v>500</v>
      </c>
      <c r="E235" s="10" t="s">
        <v>1304</v>
      </c>
      <c r="F235" s="10" t="s">
        <v>626</v>
      </c>
    </row>
    <row r="236" spans="3:6" x14ac:dyDescent="0.2">
      <c r="C236" s="8"/>
      <c r="D236" s="10" t="s">
        <v>501</v>
      </c>
      <c r="E236" s="10" t="s">
        <v>1305</v>
      </c>
      <c r="F236" s="10" t="s">
        <v>627</v>
      </c>
    </row>
    <row r="237" spans="3:6" x14ac:dyDescent="0.2">
      <c r="C237" s="8"/>
      <c r="D237" s="10" t="s">
        <v>502</v>
      </c>
      <c r="E237" s="10" t="s">
        <v>1306</v>
      </c>
      <c r="F237" s="10" t="s">
        <v>628</v>
      </c>
    </row>
    <row r="238" spans="3:6" x14ac:dyDescent="0.2">
      <c r="C238" s="8"/>
      <c r="D238" s="10" t="s">
        <v>503</v>
      </c>
      <c r="E238" s="10" t="s">
        <v>1307</v>
      </c>
      <c r="F238" s="10" t="s">
        <v>629</v>
      </c>
    </row>
    <row r="239" spans="3:6" x14ac:dyDescent="0.2">
      <c r="C239" s="8"/>
      <c r="D239" s="10" t="s">
        <v>504</v>
      </c>
      <c r="E239" s="10" t="s">
        <v>1353</v>
      </c>
      <c r="F239" s="10" t="s">
        <v>630</v>
      </c>
    </row>
    <row r="240" spans="3:6" x14ac:dyDescent="0.2">
      <c r="C240" s="8"/>
      <c r="D240" s="10" t="s">
        <v>505</v>
      </c>
      <c r="E240" s="10" t="s">
        <v>1410</v>
      </c>
      <c r="F240" s="10" t="s">
        <v>631</v>
      </c>
    </row>
    <row r="241" spans="3:6" x14ac:dyDescent="0.2">
      <c r="C241" s="8"/>
      <c r="D241" s="10" t="s">
        <v>506</v>
      </c>
      <c r="E241" s="10" t="s">
        <v>1411</v>
      </c>
      <c r="F241" s="10" t="s">
        <v>632</v>
      </c>
    </row>
    <row r="242" spans="3:6" x14ac:dyDescent="0.2">
      <c r="C242" s="8"/>
      <c r="D242" s="10" t="s">
        <v>507</v>
      </c>
      <c r="E242" s="8"/>
      <c r="F242" s="10" t="s">
        <v>633</v>
      </c>
    </row>
    <row r="243" spans="3:6" x14ac:dyDescent="0.2">
      <c r="C243" s="8"/>
      <c r="D243" s="10" t="s">
        <v>508</v>
      </c>
      <c r="E243" s="8"/>
      <c r="F243" s="10" t="s">
        <v>634</v>
      </c>
    </row>
    <row r="244" spans="3:6" x14ac:dyDescent="0.2">
      <c r="C244" s="8"/>
      <c r="D244" s="10" t="s">
        <v>509</v>
      </c>
      <c r="E244" s="8"/>
      <c r="F244" s="10" t="s">
        <v>635</v>
      </c>
    </row>
    <row r="245" spans="3:6" x14ac:dyDescent="0.2">
      <c r="C245" s="8"/>
      <c r="D245" s="10" t="s">
        <v>510</v>
      </c>
      <c r="E245" s="8"/>
      <c r="F245" s="10" t="s">
        <v>636</v>
      </c>
    </row>
    <row r="246" spans="3:6" x14ac:dyDescent="0.2">
      <c r="C246" s="8"/>
      <c r="D246" s="10" t="s">
        <v>511</v>
      </c>
      <c r="E246" s="8"/>
      <c r="F246" s="10" t="s">
        <v>645</v>
      </c>
    </row>
    <row r="247" spans="3:6" x14ac:dyDescent="0.2">
      <c r="C247" s="8"/>
      <c r="D247" s="10" t="s">
        <v>512</v>
      </c>
      <c r="E247" s="8"/>
      <c r="F247" s="10" t="s">
        <v>646</v>
      </c>
    </row>
    <row r="248" spans="3:6" x14ac:dyDescent="0.2">
      <c r="C248" s="8"/>
      <c r="D248" s="10" t="s">
        <v>513</v>
      </c>
      <c r="E248" s="8"/>
      <c r="F248" s="10" t="s">
        <v>647</v>
      </c>
    </row>
    <row r="249" spans="3:6" x14ac:dyDescent="0.2">
      <c r="C249" s="8"/>
      <c r="D249" s="10" t="s">
        <v>514</v>
      </c>
      <c r="E249" s="8"/>
      <c r="F249" s="10" t="s">
        <v>648</v>
      </c>
    </row>
    <row r="250" spans="3:6" x14ac:dyDescent="0.2">
      <c r="C250" s="8"/>
      <c r="D250" s="10" t="s">
        <v>515</v>
      </c>
      <c r="E250" s="8"/>
      <c r="F250" s="10" t="s">
        <v>649</v>
      </c>
    </row>
    <row r="251" spans="3:6" x14ac:dyDescent="0.2">
      <c r="C251" s="8"/>
      <c r="D251" s="10" t="s">
        <v>516</v>
      </c>
      <c r="E251" s="8"/>
      <c r="F251" s="10" t="s">
        <v>650</v>
      </c>
    </row>
    <row r="252" spans="3:6" x14ac:dyDescent="0.2">
      <c r="C252" s="8"/>
      <c r="D252" s="10" t="s">
        <v>517</v>
      </c>
      <c r="E252" s="8"/>
      <c r="F252" s="10" t="s">
        <v>651</v>
      </c>
    </row>
    <row r="253" spans="3:6" x14ac:dyDescent="0.2">
      <c r="C253" s="8"/>
      <c r="D253" s="10" t="s">
        <v>518</v>
      </c>
      <c r="E253" s="8"/>
      <c r="F253" s="10" t="s">
        <v>652</v>
      </c>
    </row>
    <row r="254" spans="3:6" x14ac:dyDescent="0.2">
      <c r="C254" s="8"/>
      <c r="D254" s="10" t="s">
        <v>519</v>
      </c>
      <c r="E254" s="8"/>
      <c r="F254" s="10" t="s">
        <v>653</v>
      </c>
    </row>
    <row r="255" spans="3:6" x14ac:dyDescent="0.2">
      <c r="C255" s="8"/>
      <c r="D255" s="10" t="s">
        <v>520</v>
      </c>
      <c r="E255" s="8"/>
      <c r="F255" s="10" t="s">
        <v>671</v>
      </c>
    </row>
    <row r="256" spans="3:6" x14ac:dyDescent="0.2">
      <c r="C256" s="8"/>
      <c r="D256" s="10" t="s">
        <v>521</v>
      </c>
      <c r="E256" s="8"/>
      <c r="F256" s="10" t="s">
        <v>672</v>
      </c>
    </row>
    <row r="257" spans="3:6" x14ac:dyDescent="0.2">
      <c r="C257" s="8"/>
      <c r="D257" s="10" t="s">
        <v>522</v>
      </c>
      <c r="E257" s="8"/>
      <c r="F257" s="10" t="s">
        <v>673</v>
      </c>
    </row>
    <row r="258" spans="3:6" x14ac:dyDescent="0.2">
      <c r="C258" s="8"/>
      <c r="D258" s="10" t="s">
        <v>523</v>
      </c>
      <c r="E258" s="8"/>
      <c r="F258" s="10" t="s">
        <v>674</v>
      </c>
    </row>
    <row r="259" spans="3:6" x14ac:dyDescent="0.2">
      <c r="C259" s="8"/>
      <c r="D259" s="10" t="s">
        <v>524</v>
      </c>
      <c r="E259" s="8"/>
      <c r="F259" s="10" t="s">
        <v>675</v>
      </c>
    </row>
    <row r="260" spans="3:6" x14ac:dyDescent="0.2">
      <c r="C260" s="8"/>
      <c r="D260" s="10" t="s">
        <v>525</v>
      </c>
      <c r="E260" s="8"/>
      <c r="F260" s="10" t="s">
        <v>676</v>
      </c>
    </row>
    <row r="261" spans="3:6" x14ac:dyDescent="0.2">
      <c r="C261" s="8"/>
      <c r="D261" s="10" t="s">
        <v>526</v>
      </c>
      <c r="E261" s="8"/>
      <c r="F261" s="10" t="s">
        <v>677</v>
      </c>
    </row>
    <row r="262" spans="3:6" x14ac:dyDescent="0.2">
      <c r="C262" s="8"/>
      <c r="D262" s="10" t="s">
        <v>527</v>
      </c>
      <c r="E262" s="8"/>
      <c r="F262" s="10" t="s">
        <v>678</v>
      </c>
    </row>
    <row r="263" spans="3:6" x14ac:dyDescent="0.2">
      <c r="C263" s="8"/>
      <c r="D263" s="10" t="s">
        <v>528</v>
      </c>
      <c r="E263" s="8"/>
      <c r="F263" s="10" t="s">
        <v>679</v>
      </c>
    </row>
    <row r="264" spans="3:6" x14ac:dyDescent="0.2">
      <c r="C264" s="8"/>
      <c r="D264" s="10" t="s">
        <v>529</v>
      </c>
      <c r="E264" s="8"/>
      <c r="F264" s="10" t="s">
        <v>680</v>
      </c>
    </row>
    <row r="265" spans="3:6" x14ac:dyDescent="0.2">
      <c r="C265" s="8"/>
      <c r="D265" s="10" t="s">
        <v>530</v>
      </c>
      <c r="E265" s="8"/>
      <c r="F265" s="10" t="s">
        <v>681</v>
      </c>
    </row>
    <row r="266" spans="3:6" x14ac:dyDescent="0.2">
      <c r="C266" s="8"/>
      <c r="D266" s="10" t="s">
        <v>531</v>
      </c>
      <c r="E266" s="8"/>
      <c r="F266" s="10" t="s">
        <v>686</v>
      </c>
    </row>
    <row r="267" spans="3:6" x14ac:dyDescent="0.2">
      <c r="C267" s="8"/>
      <c r="D267" s="10" t="s">
        <v>532</v>
      </c>
      <c r="E267" s="8"/>
      <c r="F267" s="10" t="s">
        <v>687</v>
      </c>
    </row>
    <row r="268" spans="3:6" x14ac:dyDescent="0.2">
      <c r="C268" s="8"/>
      <c r="D268" s="10" t="s">
        <v>533</v>
      </c>
      <c r="E268" s="8"/>
      <c r="F268" s="10" t="s">
        <v>688</v>
      </c>
    </row>
    <row r="269" spans="3:6" x14ac:dyDescent="0.2">
      <c r="C269" s="8"/>
      <c r="D269" s="10" t="s">
        <v>534</v>
      </c>
      <c r="E269" s="8"/>
      <c r="F269" s="10" t="s">
        <v>689</v>
      </c>
    </row>
    <row r="270" spans="3:6" x14ac:dyDescent="0.2">
      <c r="C270" s="8"/>
      <c r="D270" s="10" t="s">
        <v>535</v>
      </c>
      <c r="E270" s="8"/>
      <c r="F270" s="10" t="s">
        <v>690</v>
      </c>
    </row>
    <row r="271" spans="3:6" x14ac:dyDescent="0.2">
      <c r="C271" s="8"/>
      <c r="D271" s="10" t="s">
        <v>536</v>
      </c>
      <c r="E271" s="8"/>
      <c r="F271" s="10" t="s">
        <v>691</v>
      </c>
    </row>
    <row r="272" spans="3:6" x14ac:dyDescent="0.2">
      <c r="C272" s="8"/>
      <c r="D272" s="10" t="s">
        <v>537</v>
      </c>
      <c r="E272" s="8"/>
      <c r="F272" s="10" t="s">
        <v>692</v>
      </c>
    </row>
    <row r="273" spans="3:6" x14ac:dyDescent="0.2">
      <c r="C273" s="8"/>
      <c r="D273" s="10" t="s">
        <v>538</v>
      </c>
      <c r="E273" s="8"/>
      <c r="F273" s="10" t="s">
        <v>693</v>
      </c>
    </row>
    <row r="274" spans="3:6" x14ac:dyDescent="0.2">
      <c r="C274" s="8"/>
      <c r="D274" s="10" t="s">
        <v>539</v>
      </c>
      <c r="E274" s="8"/>
      <c r="F274" s="10" t="s">
        <v>694</v>
      </c>
    </row>
    <row r="275" spans="3:6" x14ac:dyDescent="0.2">
      <c r="C275" s="8"/>
      <c r="D275" s="10" t="s">
        <v>540</v>
      </c>
      <c r="E275" s="8"/>
      <c r="F275" s="10" t="s">
        <v>695</v>
      </c>
    </row>
    <row r="276" spans="3:6" x14ac:dyDescent="0.2">
      <c r="C276" s="8"/>
      <c r="D276" s="10" t="s">
        <v>541</v>
      </c>
      <c r="E276" s="8"/>
      <c r="F276" s="10" t="s">
        <v>696</v>
      </c>
    </row>
    <row r="277" spans="3:6" x14ac:dyDescent="0.2">
      <c r="C277" s="8"/>
      <c r="D277" s="10" t="s">
        <v>542</v>
      </c>
      <c r="E277" s="8"/>
      <c r="F277" s="10" t="s">
        <v>697</v>
      </c>
    </row>
    <row r="278" spans="3:6" x14ac:dyDescent="0.2">
      <c r="C278" s="8"/>
      <c r="D278" s="10" t="s">
        <v>543</v>
      </c>
      <c r="E278" s="8"/>
      <c r="F278" s="10" t="s">
        <v>698</v>
      </c>
    </row>
    <row r="279" spans="3:6" x14ac:dyDescent="0.2">
      <c r="C279" s="8"/>
      <c r="D279" s="10" t="s">
        <v>544</v>
      </c>
      <c r="E279" s="8"/>
      <c r="F279" s="10" t="s">
        <v>699</v>
      </c>
    </row>
    <row r="280" spans="3:6" x14ac:dyDescent="0.2">
      <c r="C280" s="8"/>
      <c r="D280" s="10" t="s">
        <v>545</v>
      </c>
      <c r="E280" s="8"/>
      <c r="F280" s="10" t="s">
        <v>700</v>
      </c>
    </row>
    <row r="281" spans="3:6" x14ac:dyDescent="0.2">
      <c r="C281" s="8"/>
      <c r="D281" s="10" t="s">
        <v>546</v>
      </c>
      <c r="E281" s="8"/>
      <c r="F281" s="10" t="s">
        <v>701</v>
      </c>
    </row>
    <row r="282" spans="3:6" x14ac:dyDescent="0.2">
      <c r="C282" s="8"/>
      <c r="D282" s="10" t="s">
        <v>547</v>
      </c>
      <c r="E282" s="8"/>
      <c r="F282" s="10" t="s">
        <v>702</v>
      </c>
    </row>
    <row r="283" spans="3:6" x14ac:dyDescent="0.2">
      <c r="C283" s="8"/>
      <c r="D283" s="10" t="s">
        <v>548</v>
      </c>
      <c r="E283" s="8"/>
      <c r="F283" s="10" t="s">
        <v>703</v>
      </c>
    </row>
    <row r="284" spans="3:6" x14ac:dyDescent="0.2">
      <c r="C284" s="8"/>
      <c r="D284" s="10" t="s">
        <v>549</v>
      </c>
      <c r="E284" s="8"/>
      <c r="F284" s="10" t="s">
        <v>706</v>
      </c>
    </row>
    <row r="285" spans="3:6" x14ac:dyDescent="0.2">
      <c r="C285" s="8"/>
      <c r="D285" s="10" t="s">
        <v>550</v>
      </c>
      <c r="E285" s="8"/>
      <c r="F285" s="10" t="s">
        <v>707</v>
      </c>
    </row>
    <row r="286" spans="3:6" x14ac:dyDescent="0.2">
      <c r="C286" s="8"/>
      <c r="D286" s="10" t="s">
        <v>551</v>
      </c>
      <c r="E286" s="8"/>
      <c r="F286" s="10" t="s">
        <v>708</v>
      </c>
    </row>
    <row r="287" spans="3:6" x14ac:dyDescent="0.2">
      <c r="C287" s="8"/>
      <c r="D287" s="10" t="s">
        <v>552</v>
      </c>
      <c r="E287" s="8"/>
      <c r="F287" s="10" t="s">
        <v>709</v>
      </c>
    </row>
    <row r="288" spans="3:6" x14ac:dyDescent="0.2">
      <c r="C288" s="8"/>
      <c r="D288" s="10" t="s">
        <v>555</v>
      </c>
      <c r="E288" s="8"/>
      <c r="F288" s="10" t="s">
        <v>710</v>
      </c>
    </row>
    <row r="289" spans="3:6" x14ac:dyDescent="0.2">
      <c r="C289" s="8"/>
      <c r="D289" s="10" t="s">
        <v>604</v>
      </c>
      <c r="E289" s="8"/>
      <c r="F289" s="10" t="s">
        <v>711</v>
      </c>
    </row>
    <row r="290" spans="3:6" x14ac:dyDescent="0.2">
      <c r="C290" s="8"/>
      <c r="D290" s="10" t="s">
        <v>605</v>
      </c>
      <c r="E290" s="8"/>
      <c r="F290" s="10" t="s">
        <v>712</v>
      </c>
    </row>
    <row r="291" spans="3:6" x14ac:dyDescent="0.2">
      <c r="C291" s="8"/>
      <c r="D291" s="10" t="s">
        <v>606</v>
      </c>
      <c r="E291" s="8"/>
      <c r="F291" s="10" t="s">
        <v>713</v>
      </c>
    </row>
    <row r="292" spans="3:6" x14ac:dyDescent="0.2">
      <c r="C292" s="8"/>
      <c r="D292" s="10" t="s">
        <v>607</v>
      </c>
      <c r="E292" s="8"/>
      <c r="F292" s="10" t="s">
        <v>714</v>
      </c>
    </row>
    <row r="293" spans="3:6" x14ac:dyDescent="0.2">
      <c r="C293" s="8"/>
      <c r="D293" s="10" t="s">
        <v>608</v>
      </c>
      <c r="E293" s="8"/>
      <c r="F293" s="10" t="s">
        <v>749</v>
      </c>
    </row>
    <row r="294" spans="3:6" x14ac:dyDescent="0.2">
      <c r="C294" s="8"/>
      <c r="D294" s="10" t="s">
        <v>609</v>
      </c>
      <c r="E294" s="8"/>
      <c r="F294" s="10" t="s">
        <v>750</v>
      </c>
    </row>
    <row r="295" spans="3:6" x14ac:dyDescent="0.2">
      <c r="C295" s="8"/>
      <c r="D295" s="10" t="s">
        <v>610</v>
      </c>
      <c r="E295" s="8"/>
      <c r="F295" s="10" t="s">
        <v>751</v>
      </c>
    </row>
    <row r="296" spans="3:6" x14ac:dyDescent="0.2">
      <c r="C296" s="8"/>
      <c r="D296" s="10" t="s">
        <v>611</v>
      </c>
      <c r="E296" s="8"/>
      <c r="F296" s="10" t="s">
        <v>752</v>
      </c>
    </row>
    <row r="297" spans="3:6" x14ac:dyDescent="0.2">
      <c r="C297" s="8"/>
      <c r="D297" s="10" t="s">
        <v>637</v>
      </c>
      <c r="E297" s="8"/>
      <c r="F297" s="10" t="s">
        <v>753</v>
      </c>
    </row>
    <row r="298" spans="3:6" x14ac:dyDescent="0.2">
      <c r="C298" s="8"/>
      <c r="D298" s="10" t="s">
        <v>638</v>
      </c>
      <c r="E298" s="8"/>
      <c r="F298" s="10" t="s">
        <v>781</v>
      </c>
    </row>
    <row r="299" spans="3:6" x14ac:dyDescent="0.2">
      <c r="C299" s="8"/>
      <c r="D299" s="10" t="s">
        <v>639</v>
      </c>
      <c r="E299" s="8"/>
      <c r="F299" s="10" t="s">
        <v>782</v>
      </c>
    </row>
    <row r="300" spans="3:6" x14ac:dyDescent="0.2">
      <c r="C300" s="8"/>
      <c r="D300" s="10" t="s">
        <v>640</v>
      </c>
      <c r="E300" s="8"/>
      <c r="F300" s="10" t="s">
        <v>783</v>
      </c>
    </row>
    <row r="301" spans="3:6" x14ac:dyDescent="0.2">
      <c r="C301" s="8"/>
      <c r="D301" s="10" t="s">
        <v>641</v>
      </c>
      <c r="E301" s="8"/>
      <c r="F301" s="10" t="s">
        <v>791</v>
      </c>
    </row>
    <row r="302" spans="3:6" x14ac:dyDescent="0.2">
      <c r="C302" s="8"/>
      <c r="D302" s="10" t="s">
        <v>642</v>
      </c>
      <c r="E302" s="8"/>
      <c r="F302" s="10" t="s">
        <v>792</v>
      </c>
    </row>
    <row r="303" spans="3:6" x14ac:dyDescent="0.2">
      <c r="C303" s="8"/>
      <c r="D303" s="10" t="s">
        <v>643</v>
      </c>
      <c r="E303" s="8"/>
      <c r="F303" s="10" t="s">
        <v>793</v>
      </c>
    </row>
    <row r="304" spans="3:6" x14ac:dyDescent="0.2">
      <c r="C304" s="8"/>
      <c r="D304" s="10" t="s">
        <v>644</v>
      </c>
      <c r="E304" s="8"/>
      <c r="F304" s="10" t="s">
        <v>794</v>
      </c>
    </row>
    <row r="305" spans="3:6" x14ac:dyDescent="0.2">
      <c r="C305" s="8"/>
      <c r="D305" s="10" t="s">
        <v>654</v>
      </c>
      <c r="E305" s="8"/>
      <c r="F305" s="10" t="s">
        <v>795</v>
      </c>
    </row>
    <row r="306" spans="3:6" x14ac:dyDescent="0.2">
      <c r="C306" s="8"/>
      <c r="D306" s="10" t="s">
        <v>655</v>
      </c>
      <c r="E306" s="8"/>
      <c r="F306" s="10" t="s">
        <v>796</v>
      </c>
    </row>
    <row r="307" spans="3:6" x14ac:dyDescent="0.2">
      <c r="C307" s="8"/>
      <c r="D307" s="10" t="s">
        <v>656</v>
      </c>
      <c r="E307" s="8"/>
      <c r="F307" s="10" t="s">
        <v>797</v>
      </c>
    </row>
    <row r="308" spans="3:6" x14ac:dyDescent="0.2">
      <c r="C308" s="8"/>
      <c r="D308" s="10" t="s">
        <v>657</v>
      </c>
      <c r="E308" s="8"/>
      <c r="F308" s="10" t="s">
        <v>798</v>
      </c>
    </row>
    <row r="309" spans="3:6" x14ac:dyDescent="0.2">
      <c r="C309" s="8"/>
      <c r="D309" s="10" t="s">
        <v>658</v>
      </c>
      <c r="E309" s="8"/>
      <c r="F309" s="10" t="s">
        <v>814</v>
      </c>
    </row>
    <row r="310" spans="3:6" x14ac:dyDescent="0.2">
      <c r="C310" s="8"/>
      <c r="D310" s="10" t="s">
        <v>659</v>
      </c>
      <c r="E310" s="8"/>
      <c r="F310" s="10" t="s">
        <v>826</v>
      </c>
    </row>
    <row r="311" spans="3:6" x14ac:dyDescent="0.2">
      <c r="C311" s="8"/>
      <c r="D311" s="10" t="s">
        <v>660</v>
      </c>
      <c r="E311" s="8"/>
      <c r="F311" s="10" t="s">
        <v>827</v>
      </c>
    </row>
    <row r="312" spans="3:6" x14ac:dyDescent="0.2">
      <c r="C312" s="8"/>
      <c r="D312" s="10" t="s">
        <v>661</v>
      </c>
      <c r="E312" s="8"/>
      <c r="F312" s="10" t="s">
        <v>839</v>
      </c>
    </row>
    <row r="313" spans="3:6" x14ac:dyDescent="0.2">
      <c r="C313" s="8"/>
      <c r="D313" s="10" t="s">
        <v>662</v>
      </c>
      <c r="E313" s="8"/>
      <c r="F313" s="10" t="s">
        <v>840</v>
      </c>
    </row>
    <row r="314" spans="3:6" x14ac:dyDescent="0.2">
      <c r="C314" s="8"/>
      <c r="D314" s="10" t="s">
        <v>663</v>
      </c>
      <c r="E314" s="8"/>
      <c r="F314" s="10" t="s">
        <v>841</v>
      </c>
    </row>
    <row r="315" spans="3:6" x14ac:dyDescent="0.2">
      <c r="C315" s="8"/>
      <c r="D315" s="10" t="s">
        <v>664</v>
      </c>
      <c r="E315" s="8"/>
      <c r="F315" s="10" t="s">
        <v>842</v>
      </c>
    </row>
    <row r="316" spans="3:6" x14ac:dyDescent="0.2">
      <c r="C316" s="8"/>
      <c r="D316" s="10" t="s">
        <v>665</v>
      </c>
      <c r="E316" s="8"/>
      <c r="F316" s="10" t="s">
        <v>843</v>
      </c>
    </row>
    <row r="317" spans="3:6" x14ac:dyDescent="0.2">
      <c r="C317" s="8"/>
      <c r="D317" s="10" t="s">
        <v>666</v>
      </c>
      <c r="E317" s="8"/>
      <c r="F317" s="10" t="s">
        <v>844</v>
      </c>
    </row>
    <row r="318" spans="3:6" x14ac:dyDescent="0.2">
      <c r="C318" s="8"/>
      <c r="D318" s="10" t="s">
        <v>667</v>
      </c>
      <c r="E318" s="8"/>
      <c r="F318" s="10" t="s">
        <v>845</v>
      </c>
    </row>
    <row r="319" spans="3:6" x14ac:dyDescent="0.2">
      <c r="C319" s="8"/>
      <c r="D319" s="10" t="s">
        <v>668</v>
      </c>
      <c r="E319" s="8"/>
      <c r="F319" s="10" t="s">
        <v>846</v>
      </c>
    </row>
    <row r="320" spans="3:6" x14ac:dyDescent="0.2">
      <c r="C320" s="8"/>
      <c r="D320" s="10" t="s">
        <v>669</v>
      </c>
      <c r="E320" s="8"/>
      <c r="F320" s="10" t="s">
        <v>847</v>
      </c>
    </row>
    <row r="321" spans="3:6" x14ac:dyDescent="0.2">
      <c r="C321" s="8"/>
      <c r="D321" s="10" t="s">
        <v>670</v>
      </c>
      <c r="E321" s="8"/>
      <c r="F321" s="10" t="s">
        <v>848</v>
      </c>
    </row>
    <row r="322" spans="3:6" x14ac:dyDescent="0.2">
      <c r="C322" s="8"/>
      <c r="D322" s="10" t="s">
        <v>684</v>
      </c>
      <c r="E322" s="8"/>
      <c r="F322" s="10" t="s">
        <v>849</v>
      </c>
    </row>
    <row r="323" spans="3:6" x14ac:dyDescent="0.2">
      <c r="C323" s="8"/>
      <c r="D323" s="10" t="s">
        <v>685</v>
      </c>
      <c r="E323" s="8"/>
      <c r="F323" s="10" t="s">
        <v>850</v>
      </c>
    </row>
    <row r="324" spans="3:6" x14ac:dyDescent="0.2">
      <c r="C324" s="8"/>
      <c r="D324" s="10" t="s">
        <v>704</v>
      </c>
      <c r="E324" s="8"/>
      <c r="F324" s="10" t="s">
        <v>851</v>
      </c>
    </row>
    <row r="325" spans="3:6" x14ac:dyDescent="0.2">
      <c r="C325" s="8"/>
      <c r="D325" s="10" t="s">
        <v>715</v>
      </c>
      <c r="E325" s="8"/>
      <c r="F325" s="10" t="s">
        <v>852</v>
      </c>
    </row>
    <row r="326" spans="3:6" x14ac:dyDescent="0.2">
      <c r="C326" s="8"/>
      <c r="D326" s="10" t="s">
        <v>716</v>
      </c>
      <c r="E326" s="8"/>
      <c r="F326" s="10" t="s">
        <v>853</v>
      </c>
    </row>
    <row r="327" spans="3:6" x14ac:dyDescent="0.2">
      <c r="C327" s="8"/>
      <c r="D327" s="10" t="s">
        <v>717</v>
      </c>
      <c r="E327" s="8"/>
      <c r="F327" s="10" t="s">
        <v>854</v>
      </c>
    </row>
    <row r="328" spans="3:6" x14ac:dyDescent="0.2">
      <c r="C328" s="8"/>
      <c r="D328" s="10" t="s">
        <v>718</v>
      </c>
      <c r="E328" s="8"/>
      <c r="F328" s="10" t="s">
        <v>855</v>
      </c>
    </row>
    <row r="329" spans="3:6" x14ac:dyDescent="0.2">
      <c r="C329" s="8"/>
      <c r="D329" s="10" t="s">
        <v>723</v>
      </c>
      <c r="E329" s="8"/>
      <c r="F329" s="10" t="s">
        <v>856</v>
      </c>
    </row>
    <row r="330" spans="3:6" x14ac:dyDescent="0.2">
      <c r="C330" s="8"/>
      <c r="D330" s="10" t="s">
        <v>724</v>
      </c>
      <c r="E330" s="8"/>
      <c r="F330" s="10" t="s">
        <v>857</v>
      </c>
    </row>
    <row r="331" spans="3:6" x14ac:dyDescent="0.2">
      <c r="C331" s="8"/>
      <c r="D331" s="10" t="s">
        <v>725</v>
      </c>
      <c r="E331" s="8"/>
      <c r="F331" s="10" t="s">
        <v>858</v>
      </c>
    </row>
    <row r="332" spans="3:6" x14ac:dyDescent="0.2">
      <c r="C332" s="8"/>
      <c r="D332" s="10" t="s">
        <v>726</v>
      </c>
      <c r="E332" s="8"/>
      <c r="F332" s="10" t="s">
        <v>859</v>
      </c>
    </row>
    <row r="333" spans="3:6" x14ac:dyDescent="0.2">
      <c r="C333" s="8"/>
      <c r="D333" s="10" t="s">
        <v>727</v>
      </c>
      <c r="E333" s="8"/>
      <c r="F333" s="10" t="s">
        <v>860</v>
      </c>
    </row>
    <row r="334" spans="3:6" x14ac:dyDescent="0.2">
      <c r="C334" s="8"/>
      <c r="D334" s="10" t="s">
        <v>728</v>
      </c>
      <c r="E334" s="8"/>
      <c r="F334" s="10" t="s">
        <v>861</v>
      </c>
    </row>
    <row r="335" spans="3:6" x14ac:dyDescent="0.2">
      <c r="C335" s="8"/>
      <c r="D335" s="10" t="s">
        <v>729</v>
      </c>
      <c r="E335" s="8"/>
      <c r="F335" s="10" t="s">
        <v>862</v>
      </c>
    </row>
    <row r="336" spans="3:6" x14ac:dyDescent="0.2">
      <c r="C336" s="8"/>
      <c r="D336" s="10" t="s">
        <v>730</v>
      </c>
      <c r="E336" s="8"/>
      <c r="F336" s="10" t="s">
        <v>863</v>
      </c>
    </row>
    <row r="337" spans="3:6" x14ac:dyDescent="0.2">
      <c r="C337" s="8"/>
      <c r="D337" s="10" t="s">
        <v>731</v>
      </c>
      <c r="E337" s="8"/>
      <c r="F337" s="10" t="s">
        <v>864</v>
      </c>
    </row>
    <row r="338" spans="3:6" x14ac:dyDescent="0.2">
      <c r="C338" s="8"/>
      <c r="D338" s="10" t="s">
        <v>732</v>
      </c>
      <c r="E338" s="8"/>
      <c r="F338" s="10" t="s">
        <v>865</v>
      </c>
    </row>
    <row r="339" spans="3:6" x14ac:dyDescent="0.2">
      <c r="C339" s="8"/>
      <c r="D339" s="10" t="s">
        <v>733</v>
      </c>
      <c r="E339" s="8"/>
      <c r="F339" s="10" t="s">
        <v>866</v>
      </c>
    </row>
    <row r="340" spans="3:6" x14ac:dyDescent="0.2">
      <c r="C340" s="8"/>
      <c r="D340" s="10" t="s">
        <v>734</v>
      </c>
      <c r="E340" s="8"/>
      <c r="F340" s="10" t="s">
        <v>907</v>
      </c>
    </row>
    <row r="341" spans="3:6" x14ac:dyDescent="0.2">
      <c r="C341" s="8"/>
      <c r="D341" s="10" t="s">
        <v>735</v>
      </c>
      <c r="E341" s="8"/>
      <c r="F341" s="10" t="s">
        <v>908</v>
      </c>
    </row>
    <row r="342" spans="3:6" x14ac:dyDescent="0.2">
      <c r="C342" s="8"/>
      <c r="D342" s="10" t="s">
        <v>736</v>
      </c>
      <c r="E342" s="8"/>
      <c r="F342" s="10" t="s">
        <v>909</v>
      </c>
    </row>
    <row r="343" spans="3:6" x14ac:dyDescent="0.2">
      <c r="C343" s="8"/>
      <c r="D343" s="10" t="s">
        <v>737</v>
      </c>
      <c r="E343" s="8"/>
      <c r="F343" s="10" t="s">
        <v>910</v>
      </c>
    </row>
    <row r="344" spans="3:6" x14ac:dyDescent="0.2">
      <c r="C344" s="8"/>
      <c r="D344" s="10" t="s">
        <v>738</v>
      </c>
      <c r="E344" s="8"/>
      <c r="F344" s="10" t="s">
        <v>943</v>
      </c>
    </row>
    <row r="345" spans="3:6" x14ac:dyDescent="0.2">
      <c r="C345" s="8"/>
      <c r="D345" s="10" t="s">
        <v>739</v>
      </c>
      <c r="E345" s="8"/>
      <c r="F345" s="10" t="s">
        <v>944</v>
      </c>
    </row>
    <row r="346" spans="3:6" x14ac:dyDescent="0.2">
      <c r="C346" s="8"/>
      <c r="D346" s="10" t="s">
        <v>740</v>
      </c>
      <c r="E346" s="8"/>
      <c r="F346" s="10" t="s">
        <v>962</v>
      </c>
    </row>
    <row r="347" spans="3:6" x14ac:dyDescent="0.2">
      <c r="C347" s="8"/>
      <c r="D347" s="10" t="s">
        <v>741</v>
      </c>
      <c r="E347" s="8"/>
      <c r="F347" s="10" t="s">
        <v>963</v>
      </c>
    </row>
    <row r="348" spans="3:6" x14ac:dyDescent="0.2">
      <c r="C348" s="8"/>
      <c r="D348" s="10" t="s">
        <v>742</v>
      </c>
      <c r="E348" s="8"/>
      <c r="F348" s="10" t="s">
        <v>964</v>
      </c>
    </row>
    <row r="349" spans="3:6" x14ac:dyDescent="0.2">
      <c r="C349" s="8"/>
      <c r="D349" s="10" t="s">
        <v>743</v>
      </c>
      <c r="E349" s="8"/>
      <c r="F349" s="10" t="s">
        <v>965</v>
      </c>
    </row>
    <row r="350" spans="3:6" x14ac:dyDescent="0.2">
      <c r="C350" s="8"/>
      <c r="D350" s="10" t="s">
        <v>744</v>
      </c>
      <c r="E350" s="8"/>
      <c r="F350" s="10" t="s">
        <v>966</v>
      </c>
    </row>
    <row r="351" spans="3:6" x14ac:dyDescent="0.2">
      <c r="C351" s="8"/>
      <c r="D351" s="10" t="s">
        <v>745</v>
      </c>
      <c r="E351" s="8"/>
      <c r="F351" s="10" t="s">
        <v>967</v>
      </c>
    </row>
    <row r="352" spans="3:6" x14ac:dyDescent="0.2">
      <c r="C352" s="8"/>
      <c r="D352" s="10" t="s">
        <v>746</v>
      </c>
      <c r="E352" s="8"/>
      <c r="F352" s="10" t="s">
        <v>968</v>
      </c>
    </row>
    <row r="353" spans="3:6" x14ac:dyDescent="0.2">
      <c r="C353" s="8"/>
      <c r="D353" s="10" t="s">
        <v>747</v>
      </c>
      <c r="E353" s="8"/>
      <c r="F353" s="10" t="s">
        <v>969</v>
      </c>
    </row>
    <row r="354" spans="3:6" x14ac:dyDescent="0.2">
      <c r="C354" s="8"/>
      <c r="D354" s="10" t="s">
        <v>748</v>
      </c>
      <c r="E354" s="8"/>
      <c r="F354" s="10" t="s">
        <v>970</v>
      </c>
    </row>
    <row r="355" spans="3:6" x14ac:dyDescent="0.2">
      <c r="C355" s="8"/>
      <c r="D355" s="10" t="s">
        <v>754</v>
      </c>
      <c r="E355" s="8"/>
      <c r="F355" s="10" t="s">
        <v>971</v>
      </c>
    </row>
    <row r="356" spans="3:6" x14ac:dyDescent="0.2">
      <c r="C356" s="8"/>
      <c r="D356" s="10" t="s">
        <v>780</v>
      </c>
      <c r="E356" s="8"/>
      <c r="F356" s="10" t="s">
        <v>977</v>
      </c>
    </row>
    <row r="357" spans="3:6" x14ac:dyDescent="0.2">
      <c r="C357" s="8"/>
      <c r="D357" s="10" t="s">
        <v>784</v>
      </c>
      <c r="E357" s="8"/>
      <c r="F357" s="10" t="s">
        <v>978</v>
      </c>
    </row>
    <row r="358" spans="3:6" x14ac:dyDescent="0.2">
      <c r="C358" s="8"/>
      <c r="D358" s="10" t="s">
        <v>785</v>
      </c>
      <c r="E358" s="8"/>
      <c r="F358" s="10" t="s">
        <v>979</v>
      </c>
    </row>
    <row r="359" spans="3:6" x14ac:dyDescent="0.2">
      <c r="C359" s="8"/>
      <c r="D359" s="10" t="s">
        <v>786</v>
      </c>
      <c r="E359" s="8"/>
      <c r="F359" s="10" t="s">
        <v>980</v>
      </c>
    </row>
    <row r="360" spans="3:6" x14ac:dyDescent="0.2">
      <c r="C360" s="8"/>
      <c r="D360" s="10" t="s">
        <v>787</v>
      </c>
      <c r="E360" s="8"/>
      <c r="F360" s="10" t="s">
        <v>981</v>
      </c>
    </row>
    <row r="361" spans="3:6" x14ac:dyDescent="0.2">
      <c r="C361" s="8"/>
      <c r="D361" s="10" t="s">
        <v>799</v>
      </c>
      <c r="E361" s="8"/>
      <c r="F361" s="10" t="s">
        <v>982</v>
      </c>
    </row>
    <row r="362" spans="3:6" x14ac:dyDescent="0.2">
      <c r="C362" s="8"/>
      <c r="D362" s="10" t="s">
        <v>800</v>
      </c>
      <c r="E362" s="8"/>
      <c r="F362" s="10" t="s">
        <v>983</v>
      </c>
    </row>
    <row r="363" spans="3:6" x14ac:dyDescent="0.2">
      <c r="C363" s="8"/>
      <c r="D363" s="10" t="s">
        <v>801</v>
      </c>
      <c r="E363" s="8"/>
      <c r="F363" s="10" t="s">
        <v>984</v>
      </c>
    </row>
    <row r="364" spans="3:6" x14ac:dyDescent="0.2">
      <c r="C364" s="8"/>
      <c r="D364" s="10" t="s">
        <v>802</v>
      </c>
      <c r="E364" s="8"/>
      <c r="F364" s="10" t="s">
        <v>985</v>
      </c>
    </row>
    <row r="365" spans="3:6" x14ac:dyDescent="0.2">
      <c r="C365" s="8"/>
      <c r="D365" s="10" t="s">
        <v>803</v>
      </c>
      <c r="E365" s="8"/>
      <c r="F365" s="10" t="s">
        <v>987</v>
      </c>
    </row>
    <row r="366" spans="3:6" x14ac:dyDescent="0.2">
      <c r="C366" s="8"/>
      <c r="D366" s="10" t="s">
        <v>804</v>
      </c>
      <c r="E366" s="8"/>
      <c r="F366" s="10" t="s">
        <v>988</v>
      </c>
    </row>
    <row r="367" spans="3:6" x14ac:dyDescent="0.2">
      <c r="C367" s="8"/>
      <c r="D367" s="10" t="s">
        <v>805</v>
      </c>
      <c r="E367" s="8"/>
      <c r="F367" s="10" t="s">
        <v>989</v>
      </c>
    </row>
    <row r="368" spans="3:6" x14ac:dyDescent="0.2">
      <c r="C368" s="8"/>
      <c r="D368" s="10" t="s">
        <v>806</v>
      </c>
      <c r="E368" s="8"/>
      <c r="F368" s="10" t="s">
        <v>990</v>
      </c>
    </row>
    <row r="369" spans="3:6" x14ac:dyDescent="0.2">
      <c r="C369" s="8"/>
      <c r="D369" s="10" t="s">
        <v>807</v>
      </c>
      <c r="E369" s="8"/>
      <c r="F369" s="10" t="s">
        <v>991</v>
      </c>
    </row>
    <row r="370" spans="3:6" x14ac:dyDescent="0.2">
      <c r="C370" s="8"/>
      <c r="D370" s="10" t="s">
        <v>808</v>
      </c>
      <c r="E370" s="8"/>
      <c r="F370" s="10" t="s">
        <v>992</v>
      </c>
    </row>
    <row r="371" spans="3:6" x14ac:dyDescent="0.2">
      <c r="C371" s="8"/>
      <c r="D371" s="10" t="s">
        <v>809</v>
      </c>
      <c r="E371" s="8"/>
      <c r="F371" s="10" t="s">
        <v>993</v>
      </c>
    </row>
    <row r="372" spans="3:6" x14ac:dyDescent="0.2">
      <c r="C372" s="8"/>
      <c r="D372" s="10" t="s">
        <v>810</v>
      </c>
      <c r="E372" s="8"/>
      <c r="F372" s="10" t="s">
        <v>994</v>
      </c>
    </row>
    <row r="373" spans="3:6" x14ac:dyDescent="0.2">
      <c r="C373" s="8"/>
      <c r="D373" s="10" t="s">
        <v>811</v>
      </c>
      <c r="E373" s="8"/>
      <c r="F373" s="10" t="s">
        <v>995</v>
      </c>
    </row>
    <row r="374" spans="3:6" x14ac:dyDescent="0.2">
      <c r="C374" s="8"/>
      <c r="D374" s="10" t="s">
        <v>812</v>
      </c>
      <c r="E374" s="8"/>
      <c r="F374" s="10" t="s">
        <v>996</v>
      </c>
    </row>
    <row r="375" spans="3:6" x14ac:dyDescent="0.2">
      <c r="C375" s="8"/>
      <c r="D375" s="10" t="s">
        <v>813</v>
      </c>
      <c r="E375" s="8"/>
      <c r="F375" s="10" t="s">
        <v>1009</v>
      </c>
    </row>
    <row r="376" spans="3:6" x14ac:dyDescent="0.2">
      <c r="C376" s="8"/>
      <c r="D376" s="10" t="s">
        <v>815</v>
      </c>
      <c r="E376" s="8"/>
      <c r="F376" s="10" t="s">
        <v>1010</v>
      </c>
    </row>
    <row r="377" spans="3:6" x14ac:dyDescent="0.2">
      <c r="C377" s="8"/>
      <c r="D377" s="10" t="s">
        <v>816</v>
      </c>
      <c r="E377" s="8"/>
      <c r="F377" s="10" t="s">
        <v>1020</v>
      </c>
    </row>
    <row r="378" spans="3:6" x14ac:dyDescent="0.2">
      <c r="C378" s="8"/>
      <c r="D378" s="10" t="s">
        <v>817</v>
      </c>
      <c r="E378" s="8"/>
      <c r="F378" s="10" t="s">
        <v>1021</v>
      </c>
    </row>
    <row r="379" spans="3:6" x14ac:dyDescent="0.2">
      <c r="C379" s="8"/>
      <c r="D379" s="10" t="s">
        <v>818</v>
      </c>
      <c r="E379" s="8"/>
      <c r="F379" s="10" t="s">
        <v>1051</v>
      </c>
    </row>
    <row r="380" spans="3:6" x14ac:dyDescent="0.2">
      <c r="C380" s="8"/>
      <c r="D380" s="10" t="s">
        <v>819</v>
      </c>
      <c r="E380" s="8"/>
      <c r="F380" s="10" t="s">
        <v>1063</v>
      </c>
    </row>
    <row r="381" spans="3:6" x14ac:dyDescent="0.2">
      <c r="C381" s="8"/>
      <c r="D381" s="10" t="s">
        <v>820</v>
      </c>
      <c r="E381" s="8"/>
      <c r="F381" s="10" t="s">
        <v>1064</v>
      </c>
    </row>
    <row r="382" spans="3:6" x14ac:dyDescent="0.2">
      <c r="C382" s="8"/>
      <c r="D382" s="10" t="s">
        <v>821</v>
      </c>
      <c r="E382" s="8"/>
      <c r="F382" s="10" t="s">
        <v>1065</v>
      </c>
    </row>
    <row r="383" spans="3:6" x14ac:dyDescent="0.2">
      <c r="C383" s="8"/>
      <c r="D383" s="10" t="s">
        <v>822</v>
      </c>
      <c r="E383" s="8"/>
      <c r="F383" s="10" t="s">
        <v>1076</v>
      </c>
    </row>
    <row r="384" spans="3:6" x14ac:dyDescent="0.2">
      <c r="C384" s="8"/>
      <c r="D384" s="10" t="s">
        <v>823</v>
      </c>
      <c r="E384" s="8"/>
      <c r="F384" s="10" t="s">
        <v>1077</v>
      </c>
    </row>
    <row r="385" spans="3:6" x14ac:dyDescent="0.2">
      <c r="C385" s="8"/>
      <c r="D385" s="10" t="s">
        <v>824</v>
      </c>
      <c r="E385" s="8"/>
      <c r="F385" s="10" t="s">
        <v>1079</v>
      </c>
    </row>
    <row r="386" spans="3:6" x14ac:dyDescent="0.2">
      <c r="C386" s="8"/>
      <c r="D386" s="10" t="s">
        <v>825</v>
      </c>
      <c r="E386" s="8"/>
      <c r="F386" s="10" t="s">
        <v>1135</v>
      </c>
    </row>
    <row r="387" spans="3:6" x14ac:dyDescent="0.2">
      <c r="C387" s="8"/>
      <c r="D387" s="10" t="s">
        <v>828</v>
      </c>
      <c r="E387" s="8"/>
      <c r="F387" s="10" t="s">
        <v>1184</v>
      </c>
    </row>
    <row r="388" spans="3:6" x14ac:dyDescent="0.2">
      <c r="C388" s="8"/>
      <c r="D388" s="10" t="s">
        <v>829</v>
      </c>
      <c r="E388" s="8"/>
      <c r="F388" s="10" t="s">
        <v>1185</v>
      </c>
    </row>
    <row r="389" spans="3:6" x14ac:dyDescent="0.2">
      <c r="C389" s="8"/>
      <c r="D389" s="10" t="s">
        <v>830</v>
      </c>
      <c r="E389" s="8"/>
      <c r="F389" s="10" t="s">
        <v>1186</v>
      </c>
    </row>
    <row r="390" spans="3:6" x14ac:dyDescent="0.2">
      <c r="C390" s="8"/>
      <c r="D390" s="10" t="s">
        <v>831</v>
      </c>
      <c r="E390" s="8"/>
      <c r="F390" s="10" t="s">
        <v>1187</v>
      </c>
    </row>
    <row r="391" spans="3:6" x14ac:dyDescent="0.2">
      <c r="C391" s="8"/>
      <c r="D391" s="10" t="s">
        <v>832</v>
      </c>
      <c r="E391" s="8"/>
      <c r="F391" s="10" t="s">
        <v>1188</v>
      </c>
    </row>
    <row r="392" spans="3:6" x14ac:dyDescent="0.2">
      <c r="C392" s="8"/>
      <c r="D392" s="10" t="s">
        <v>833</v>
      </c>
      <c r="E392" s="8"/>
      <c r="F392" s="10" t="s">
        <v>1189</v>
      </c>
    </row>
    <row r="393" spans="3:6" x14ac:dyDescent="0.2">
      <c r="C393" s="8"/>
      <c r="D393" s="10" t="s">
        <v>834</v>
      </c>
      <c r="E393" s="8"/>
      <c r="F393" s="10" t="s">
        <v>1190</v>
      </c>
    </row>
    <row r="394" spans="3:6" x14ac:dyDescent="0.2">
      <c r="C394" s="8"/>
      <c r="D394" s="10" t="s">
        <v>835</v>
      </c>
      <c r="E394" s="8"/>
      <c r="F394" s="10" t="s">
        <v>1202</v>
      </c>
    </row>
    <row r="395" spans="3:6" x14ac:dyDescent="0.2">
      <c r="C395" s="8"/>
      <c r="D395" s="10" t="s">
        <v>836</v>
      </c>
      <c r="E395" s="8"/>
      <c r="F395" s="10" t="s">
        <v>1203</v>
      </c>
    </row>
    <row r="396" spans="3:6" x14ac:dyDescent="0.2">
      <c r="C396" s="8"/>
      <c r="D396" s="10" t="s">
        <v>837</v>
      </c>
      <c r="E396" s="8"/>
      <c r="F396" s="10" t="s">
        <v>1204</v>
      </c>
    </row>
    <row r="397" spans="3:6" x14ac:dyDescent="0.2">
      <c r="C397" s="8"/>
      <c r="D397" s="10" t="s">
        <v>867</v>
      </c>
      <c r="E397" s="8"/>
      <c r="F397" s="10" t="s">
        <v>1205</v>
      </c>
    </row>
    <row r="398" spans="3:6" x14ac:dyDescent="0.2">
      <c r="C398" s="8"/>
      <c r="D398" s="10" t="s">
        <v>868</v>
      </c>
      <c r="E398" s="8"/>
      <c r="F398" s="10" t="s">
        <v>1206</v>
      </c>
    </row>
    <row r="399" spans="3:6" x14ac:dyDescent="0.2">
      <c r="C399" s="8"/>
      <c r="D399" s="10" t="s">
        <v>869</v>
      </c>
      <c r="E399" s="8"/>
      <c r="F399" s="10" t="s">
        <v>1207</v>
      </c>
    </row>
    <row r="400" spans="3:6" x14ac:dyDescent="0.2">
      <c r="C400" s="8"/>
      <c r="D400" s="10" t="s">
        <v>870</v>
      </c>
      <c r="E400" s="8"/>
      <c r="F400" s="10" t="s">
        <v>1208</v>
      </c>
    </row>
    <row r="401" spans="3:6" x14ac:dyDescent="0.2">
      <c r="C401" s="8"/>
      <c r="D401" s="10" t="s">
        <v>871</v>
      </c>
      <c r="E401" s="8"/>
      <c r="F401" s="10" t="s">
        <v>1209</v>
      </c>
    </row>
    <row r="402" spans="3:6" x14ac:dyDescent="0.2">
      <c r="C402" s="8"/>
      <c r="D402" s="10" t="s">
        <v>872</v>
      </c>
      <c r="E402" s="8"/>
      <c r="F402" s="10" t="s">
        <v>1210</v>
      </c>
    </row>
    <row r="403" spans="3:6" x14ac:dyDescent="0.2">
      <c r="C403" s="8"/>
      <c r="D403" s="10" t="s">
        <v>873</v>
      </c>
      <c r="E403" s="8"/>
      <c r="F403" s="10" t="s">
        <v>1211</v>
      </c>
    </row>
    <row r="404" spans="3:6" x14ac:dyDescent="0.2">
      <c r="C404" s="8"/>
      <c r="D404" s="10" t="s">
        <v>874</v>
      </c>
      <c r="E404" s="8"/>
      <c r="F404" s="10" t="s">
        <v>1212</v>
      </c>
    </row>
    <row r="405" spans="3:6" x14ac:dyDescent="0.2">
      <c r="C405" s="8"/>
      <c r="D405" s="10" t="s">
        <v>875</v>
      </c>
      <c r="E405" s="8"/>
      <c r="F405" s="10" t="s">
        <v>1213</v>
      </c>
    </row>
    <row r="406" spans="3:6" x14ac:dyDescent="0.2">
      <c r="C406" s="8"/>
      <c r="D406" s="10" t="s">
        <v>876</v>
      </c>
      <c r="E406" s="8"/>
      <c r="F406" s="10" t="s">
        <v>1214</v>
      </c>
    </row>
    <row r="407" spans="3:6" x14ac:dyDescent="0.2">
      <c r="C407" s="8"/>
      <c r="D407" s="10" t="s">
        <v>877</v>
      </c>
      <c r="E407" s="8"/>
      <c r="F407" s="10" t="s">
        <v>1215</v>
      </c>
    </row>
    <row r="408" spans="3:6" x14ac:dyDescent="0.2">
      <c r="C408" s="8"/>
      <c r="D408" s="10" t="s">
        <v>878</v>
      </c>
      <c r="E408" s="8"/>
      <c r="F408" s="10" t="s">
        <v>1216</v>
      </c>
    </row>
    <row r="409" spans="3:6" x14ac:dyDescent="0.2">
      <c r="C409" s="8"/>
      <c r="D409" s="10" t="s">
        <v>879</v>
      </c>
      <c r="E409" s="8"/>
      <c r="F409" s="10" t="s">
        <v>1217</v>
      </c>
    </row>
    <row r="410" spans="3:6" x14ac:dyDescent="0.2">
      <c r="C410" s="8"/>
      <c r="D410" s="10" t="s">
        <v>880</v>
      </c>
      <c r="E410" s="8"/>
      <c r="F410" s="10" t="s">
        <v>1218</v>
      </c>
    </row>
    <row r="411" spans="3:6" x14ac:dyDescent="0.2">
      <c r="C411" s="8"/>
      <c r="D411" s="10" t="s">
        <v>881</v>
      </c>
      <c r="E411" s="8"/>
      <c r="F411" s="10" t="s">
        <v>1219</v>
      </c>
    </row>
    <row r="412" spans="3:6" x14ac:dyDescent="0.2">
      <c r="C412" s="8"/>
      <c r="D412" s="10" t="s">
        <v>882</v>
      </c>
      <c r="E412" s="8"/>
      <c r="F412" s="10" t="s">
        <v>1220</v>
      </c>
    </row>
    <row r="413" spans="3:6" x14ac:dyDescent="0.2">
      <c r="C413" s="8"/>
      <c r="D413" s="10" t="s">
        <v>883</v>
      </c>
      <c r="E413" s="8"/>
      <c r="F413" s="10" t="s">
        <v>1221</v>
      </c>
    </row>
    <row r="414" spans="3:6" x14ac:dyDescent="0.2">
      <c r="C414" s="8"/>
      <c r="D414" s="10" t="s">
        <v>884</v>
      </c>
      <c r="E414" s="8"/>
      <c r="F414" s="10" t="s">
        <v>1222</v>
      </c>
    </row>
    <row r="415" spans="3:6" x14ac:dyDescent="0.2">
      <c r="C415" s="8"/>
      <c r="D415" s="10" t="s">
        <v>885</v>
      </c>
      <c r="E415" s="8"/>
      <c r="F415" s="10" t="s">
        <v>1223</v>
      </c>
    </row>
    <row r="416" spans="3:6" x14ac:dyDescent="0.2">
      <c r="C416" s="8"/>
      <c r="D416" s="10" t="s">
        <v>886</v>
      </c>
      <c r="E416" s="8"/>
      <c r="F416" s="10" t="s">
        <v>1224</v>
      </c>
    </row>
    <row r="417" spans="3:6" x14ac:dyDescent="0.2">
      <c r="C417" s="8"/>
      <c r="D417" s="10" t="s">
        <v>887</v>
      </c>
      <c r="E417" s="8"/>
      <c r="F417" s="10" t="s">
        <v>1225</v>
      </c>
    </row>
    <row r="418" spans="3:6" x14ac:dyDescent="0.2">
      <c r="C418" s="8"/>
      <c r="D418" s="10" t="s">
        <v>888</v>
      </c>
      <c r="E418" s="8"/>
      <c r="F418" s="10" t="s">
        <v>1244</v>
      </c>
    </row>
    <row r="419" spans="3:6" x14ac:dyDescent="0.2">
      <c r="C419" s="8"/>
      <c r="D419" s="10" t="s">
        <v>889</v>
      </c>
      <c r="E419" s="8"/>
      <c r="F419" s="10" t="s">
        <v>1245</v>
      </c>
    </row>
    <row r="420" spans="3:6" x14ac:dyDescent="0.2">
      <c r="C420" s="8"/>
      <c r="D420" s="10" t="s">
        <v>890</v>
      </c>
      <c r="E420" s="8"/>
      <c r="F420" s="10" t="s">
        <v>1246</v>
      </c>
    </row>
    <row r="421" spans="3:6" x14ac:dyDescent="0.2">
      <c r="C421" s="8"/>
      <c r="D421" s="10" t="s">
        <v>891</v>
      </c>
      <c r="E421" s="8"/>
      <c r="F421" s="10" t="s">
        <v>1247</v>
      </c>
    </row>
    <row r="422" spans="3:6" x14ac:dyDescent="0.2">
      <c r="C422" s="8"/>
      <c r="D422" s="10" t="s">
        <v>892</v>
      </c>
      <c r="E422" s="8"/>
      <c r="F422" s="10" t="s">
        <v>1248</v>
      </c>
    </row>
    <row r="423" spans="3:6" x14ac:dyDescent="0.2">
      <c r="C423" s="8"/>
      <c r="D423" s="10" t="s">
        <v>893</v>
      </c>
      <c r="E423" s="8"/>
      <c r="F423" s="10" t="s">
        <v>1249</v>
      </c>
    </row>
    <row r="424" spans="3:6" x14ac:dyDescent="0.2">
      <c r="C424" s="8"/>
      <c r="D424" s="10" t="s">
        <v>894</v>
      </c>
      <c r="E424" s="8"/>
      <c r="F424" s="10" t="s">
        <v>1250</v>
      </c>
    </row>
    <row r="425" spans="3:6" x14ac:dyDescent="0.2">
      <c r="C425" s="8"/>
      <c r="D425" s="10" t="s">
        <v>895</v>
      </c>
      <c r="E425" s="8"/>
      <c r="F425" s="10" t="s">
        <v>1251</v>
      </c>
    </row>
    <row r="426" spans="3:6" x14ac:dyDescent="0.2">
      <c r="C426" s="8"/>
      <c r="D426" s="10" t="s">
        <v>896</v>
      </c>
      <c r="E426" s="8"/>
      <c r="F426" s="10" t="s">
        <v>1308</v>
      </c>
    </row>
    <row r="427" spans="3:6" x14ac:dyDescent="0.2">
      <c r="C427" s="8"/>
      <c r="D427" s="10" t="s">
        <v>897</v>
      </c>
      <c r="E427" s="8"/>
      <c r="F427" s="10" t="s">
        <v>1309</v>
      </c>
    </row>
    <row r="428" spans="3:6" x14ac:dyDescent="0.2">
      <c r="C428" s="8"/>
      <c r="D428" s="10" t="s">
        <v>898</v>
      </c>
      <c r="E428" s="8"/>
      <c r="F428" s="10" t="s">
        <v>1347</v>
      </c>
    </row>
    <row r="429" spans="3:6" x14ac:dyDescent="0.2">
      <c r="C429" s="8"/>
      <c r="D429" s="10" t="s">
        <v>899</v>
      </c>
      <c r="E429" s="8"/>
      <c r="F429" s="10" t="s">
        <v>1348</v>
      </c>
    </row>
    <row r="430" spans="3:6" x14ac:dyDescent="0.2">
      <c r="C430" s="8"/>
      <c r="D430" s="10" t="s">
        <v>900</v>
      </c>
      <c r="E430" s="8"/>
      <c r="F430" s="10" t="s">
        <v>1349</v>
      </c>
    </row>
    <row r="431" spans="3:6" x14ac:dyDescent="0.2">
      <c r="C431" s="8"/>
      <c r="D431" s="10" t="s">
        <v>901</v>
      </c>
      <c r="E431" s="8"/>
      <c r="F431" s="10" t="s">
        <v>1350</v>
      </c>
    </row>
    <row r="432" spans="3:6" x14ac:dyDescent="0.2">
      <c r="C432" s="8"/>
      <c r="D432" s="10" t="s">
        <v>902</v>
      </c>
      <c r="E432" s="8"/>
      <c r="F432" s="10" t="s">
        <v>1351</v>
      </c>
    </row>
    <row r="433" spans="3:6" x14ac:dyDescent="0.2">
      <c r="C433" s="8"/>
      <c r="D433" s="10" t="s">
        <v>903</v>
      </c>
      <c r="E433" s="8"/>
      <c r="F433" s="10" t="s">
        <v>1352</v>
      </c>
    </row>
    <row r="434" spans="3:6" x14ac:dyDescent="0.2">
      <c r="C434" s="8"/>
      <c r="D434" s="10" t="s">
        <v>904</v>
      </c>
      <c r="E434" s="8"/>
      <c r="F434" s="8"/>
    </row>
    <row r="435" spans="3:6" x14ac:dyDescent="0.2">
      <c r="C435" s="8"/>
      <c r="D435" s="10" t="s">
        <v>905</v>
      </c>
      <c r="E435" s="8"/>
      <c r="F435" s="8"/>
    </row>
    <row r="436" spans="3:6" x14ac:dyDescent="0.2">
      <c r="C436" s="8"/>
      <c r="D436" s="10" t="s">
        <v>906</v>
      </c>
      <c r="E436" s="8"/>
      <c r="F436" s="8"/>
    </row>
    <row r="437" spans="3:6" x14ac:dyDescent="0.2">
      <c r="C437" s="8"/>
      <c r="D437" s="10" t="s">
        <v>914</v>
      </c>
      <c r="E437" s="8"/>
      <c r="F437" s="8"/>
    </row>
    <row r="438" spans="3:6" x14ac:dyDescent="0.2">
      <c r="C438" s="8"/>
      <c r="D438" s="10" t="s">
        <v>915</v>
      </c>
      <c r="E438" s="8"/>
      <c r="F438" s="8"/>
    </row>
    <row r="439" spans="3:6" x14ac:dyDescent="0.2">
      <c r="C439" s="8"/>
      <c r="D439" s="10" t="s">
        <v>916</v>
      </c>
      <c r="E439" s="8"/>
      <c r="F439" s="8"/>
    </row>
    <row r="440" spans="3:6" x14ac:dyDescent="0.2">
      <c r="C440" s="8"/>
      <c r="D440" s="10" t="s">
        <v>917</v>
      </c>
      <c r="E440" s="8"/>
      <c r="F440" s="8"/>
    </row>
    <row r="441" spans="3:6" x14ac:dyDescent="0.2">
      <c r="C441" s="8"/>
      <c r="D441" s="10" t="s">
        <v>918</v>
      </c>
      <c r="E441" s="8"/>
      <c r="F441" s="8"/>
    </row>
    <row r="442" spans="3:6" x14ac:dyDescent="0.2">
      <c r="C442" s="8"/>
      <c r="D442" s="10" t="s">
        <v>919</v>
      </c>
      <c r="E442" s="8"/>
      <c r="F442" s="8"/>
    </row>
    <row r="443" spans="3:6" x14ac:dyDescent="0.2">
      <c r="C443" s="8"/>
      <c r="D443" s="10" t="s">
        <v>920</v>
      </c>
      <c r="E443" s="8"/>
      <c r="F443" s="8"/>
    </row>
    <row r="444" spans="3:6" x14ac:dyDescent="0.2">
      <c r="C444" s="8"/>
      <c r="D444" s="10" t="s">
        <v>921</v>
      </c>
      <c r="E444" s="8"/>
      <c r="F444" s="8"/>
    </row>
    <row r="445" spans="3:6" x14ac:dyDescent="0.2">
      <c r="C445" s="8"/>
      <c r="D445" s="10" t="s">
        <v>922</v>
      </c>
      <c r="E445" s="8"/>
      <c r="F445" s="8"/>
    </row>
    <row r="446" spans="3:6" x14ac:dyDescent="0.2">
      <c r="C446" s="8"/>
      <c r="D446" s="10" t="s">
        <v>923</v>
      </c>
      <c r="E446" s="8"/>
      <c r="F446" s="8"/>
    </row>
    <row r="447" spans="3:6" x14ac:dyDescent="0.2">
      <c r="C447" s="8"/>
      <c r="D447" s="10" t="s">
        <v>924</v>
      </c>
      <c r="E447" s="8"/>
      <c r="F447" s="8"/>
    </row>
    <row r="448" spans="3:6" x14ac:dyDescent="0.2">
      <c r="C448" s="8"/>
      <c r="D448" s="10" t="s">
        <v>925</v>
      </c>
      <c r="E448" s="8"/>
      <c r="F448" s="8"/>
    </row>
    <row r="449" spans="3:6" x14ac:dyDescent="0.2">
      <c r="C449" s="8"/>
      <c r="D449" s="10" t="s">
        <v>926</v>
      </c>
      <c r="E449" s="8"/>
      <c r="F449" s="8"/>
    </row>
    <row r="450" spans="3:6" x14ac:dyDescent="0.2">
      <c r="C450" s="8"/>
      <c r="D450" s="10" t="s">
        <v>927</v>
      </c>
      <c r="E450" s="8"/>
      <c r="F450" s="8"/>
    </row>
    <row r="451" spans="3:6" x14ac:dyDescent="0.2">
      <c r="C451" s="8"/>
      <c r="D451" s="10" t="s">
        <v>928</v>
      </c>
      <c r="E451" s="8"/>
      <c r="F451" s="8"/>
    </row>
    <row r="452" spans="3:6" x14ac:dyDescent="0.2">
      <c r="C452" s="8"/>
      <c r="D452" s="10" t="s">
        <v>929</v>
      </c>
      <c r="E452" s="8"/>
      <c r="F452" s="8"/>
    </row>
    <row r="453" spans="3:6" x14ac:dyDescent="0.2">
      <c r="C453" s="8"/>
      <c r="D453" s="10" t="s">
        <v>930</v>
      </c>
      <c r="E453" s="8"/>
      <c r="F453" s="8"/>
    </row>
    <row r="454" spans="3:6" x14ac:dyDescent="0.2">
      <c r="C454" s="8"/>
      <c r="D454" s="10" t="s">
        <v>931</v>
      </c>
      <c r="E454" s="8"/>
      <c r="F454" s="8"/>
    </row>
    <row r="455" spans="3:6" x14ac:dyDescent="0.2">
      <c r="C455" s="8"/>
      <c r="D455" s="10" t="s">
        <v>932</v>
      </c>
      <c r="E455" s="8"/>
      <c r="F455" s="8"/>
    </row>
    <row r="456" spans="3:6" x14ac:dyDescent="0.2">
      <c r="C456" s="8"/>
      <c r="D456" s="10" t="s">
        <v>933</v>
      </c>
      <c r="E456" s="8"/>
      <c r="F456" s="8"/>
    </row>
    <row r="457" spans="3:6" x14ac:dyDescent="0.2">
      <c r="C457" s="8"/>
      <c r="D457" s="10" t="s">
        <v>934</v>
      </c>
      <c r="E457" s="8"/>
      <c r="F457" s="8"/>
    </row>
    <row r="458" spans="3:6" x14ac:dyDescent="0.2">
      <c r="C458" s="8"/>
      <c r="D458" s="10" t="s">
        <v>935</v>
      </c>
      <c r="E458" s="8"/>
      <c r="F458" s="8"/>
    </row>
    <row r="459" spans="3:6" x14ac:dyDescent="0.2">
      <c r="C459" s="8"/>
      <c r="D459" s="10" t="s">
        <v>936</v>
      </c>
      <c r="E459" s="8"/>
      <c r="F459" s="8"/>
    </row>
    <row r="460" spans="3:6" x14ac:dyDescent="0.2">
      <c r="C460" s="8"/>
      <c r="D460" s="10" t="s">
        <v>937</v>
      </c>
      <c r="E460" s="8"/>
      <c r="F460" s="8"/>
    </row>
    <row r="461" spans="3:6" x14ac:dyDescent="0.2">
      <c r="C461" s="8"/>
      <c r="D461" s="10" t="s">
        <v>938</v>
      </c>
      <c r="E461" s="8"/>
      <c r="F461" s="8"/>
    </row>
    <row r="462" spans="3:6" x14ac:dyDescent="0.2">
      <c r="C462" s="8"/>
      <c r="D462" s="10" t="s">
        <v>939</v>
      </c>
      <c r="E462" s="8"/>
      <c r="F462" s="8"/>
    </row>
    <row r="463" spans="3:6" x14ac:dyDescent="0.2">
      <c r="C463" s="8"/>
      <c r="D463" s="10" t="s">
        <v>940</v>
      </c>
      <c r="E463" s="8"/>
      <c r="F463" s="8"/>
    </row>
    <row r="464" spans="3:6" x14ac:dyDescent="0.2">
      <c r="C464" s="8"/>
      <c r="D464" s="10" t="s">
        <v>941</v>
      </c>
      <c r="E464" s="8"/>
      <c r="F464" s="8"/>
    </row>
    <row r="465" spans="3:6" x14ac:dyDescent="0.2">
      <c r="C465" s="8"/>
      <c r="D465" s="10" t="s">
        <v>945</v>
      </c>
      <c r="E465" s="8"/>
      <c r="F465" s="8"/>
    </row>
    <row r="466" spans="3:6" x14ac:dyDescent="0.2">
      <c r="C466" s="8"/>
      <c r="D466" s="10" t="s">
        <v>946</v>
      </c>
      <c r="E466" s="8"/>
      <c r="F466" s="8"/>
    </row>
    <row r="467" spans="3:6" x14ac:dyDescent="0.2">
      <c r="C467" s="8"/>
      <c r="D467" s="10" t="s">
        <v>947</v>
      </c>
      <c r="E467" s="8"/>
      <c r="F467" s="8"/>
    </row>
    <row r="468" spans="3:6" x14ac:dyDescent="0.2">
      <c r="C468" s="8"/>
      <c r="D468" s="10" t="s">
        <v>948</v>
      </c>
      <c r="E468" s="8"/>
      <c r="F468" s="8"/>
    </row>
    <row r="469" spans="3:6" x14ac:dyDescent="0.2">
      <c r="C469" s="8"/>
      <c r="D469" s="10" t="s">
        <v>949</v>
      </c>
      <c r="E469" s="8"/>
      <c r="F469" s="8"/>
    </row>
    <row r="470" spans="3:6" x14ac:dyDescent="0.2">
      <c r="C470" s="8"/>
      <c r="D470" s="10" t="s">
        <v>950</v>
      </c>
      <c r="E470" s="8"/>
      <c r="F470" s="8"/>
    </row>
    <row r="471" spans="3:6" x14ac:dyDescent="0.2">
      <c r="C471" s="8"/>
      <c r="D471" s="10" t="s">
        <v>951</v>
      </c>
      <c r="E471" s="8"/>
      <c r="F471" s="8"/>
    </row>
    <row r="472" spans="3:6" x14ac:dyDescent="0.2">
      <c r="C472" s="8"/>
      <c r="D472" s="10" t="s">
        <v>952</v>
      </c>
      <c r="E472" s="8"/>
      <c r="F472" s="8"/>
    </row>
    <row r="473" spans="3:6" x14ac:dyDescent="0.2">
      <c r="C473" s="8"/>
      <c r="D473" s="10" t="s">
        <v>953</v>
      </c>
      <c r="E473" s="8"/>
      <c r="F473" s="8"/>
    </row>
    <row r="474" spans="3:6" x14ac:dyDescent="0.2">
      <c r="C474" s="8"/>
      <c r="D474" s="10" t="s">
        <v>954</v>
      </c>
      <c r="E474" s="8"/>
      <c r="F474" s="8"/>
    </row>
    <row r="475" spans="3:6" x14ac:dyDescent="0.2">
      <c r="C475" s="8"/>
      <c r="D475" s="10" t="s">
        <v>955</v>
      </c>
      <c r="E475" s="8"/>
      <c r="F475" s="8"/>
    </row>
    <row r="476" spans="3:6" x14ac:dyDescent="0.2">
      <c r="C476" s="8"/>
      <c r="D476" s="10" t="s">
        <v>956</v>
      </c>
      <c r="E476" s="8"/>
      <c r="F476" s="8"/>
    </row>
    <row r="477" spans="3:6" x14ac:dyDescent="0.2">
      <c r="C477" s="8"/>
      <c r="D477" s="10" t="s">
        <v>957</v>
      </c>
      <c r="E477" s="8"/>
      <c r="F477" s="8"/>
    </row>
    <row r="478" spans="3:6" x14ac:dyDescent="0.2">
      <c r="C478" s="8"/>
      <c r="D478" s="10" t="s">
        <v>958</v>
      </c>
      <c r="E478" s="8"/>
      <c r="F478" s="8"/>
    </row>
    <row r="479" spans="3:6" x14ac:dyDescent="0.2">
      <c r="C479" s="8"/>
      <c r="D479" s="10" t="s">
        <v>959</v>
      </c>
      <c r="E479" s="8"/>
      <c r="F479" s="8"/>
    </row>
    <row r="480" spans="3:6" x14ac:dyDescent="0.2">
      <c r="C480" s="8"/>
      <c r="D480" s="10" t="s">
        <v>960</v>
      </c>
      <c r="E480" s="8"/>
      <c r="F480" s="8"/>
    </row>
    <row r="481" spans="3:6" x14ac:dyDescent="0.2">
      <c r="C481" s="8"/>
      <c r="D481" s="10" t="s">
        <v>961</v>
      </c>
      <c r="E481" s="8"/>
      <c r="F481" s="8"/>
    </row>
    <row r="482" spans="3:6" x14ac:dyDescent="0.2">
      <c r="C482" s="8"/>
      <c r="D482" s="10" t="s">
        <v>986</v>
      </c>
      <c r="E482" s="8"/>
      <c r="F482" s="8"/>
    </row>
    <row r="483" spans="3:6" x14ac:dyDescent="0.2">
      <c r="C483" s="8"/>
      <c r="D483" s="10" t="s">
        <v>997</v>
      </c>
      <c r="E483" s="8"/>
      <c r="F483" s="8"/>
    </row>
    <row r="484" spans="3:6" x14ac:dyDescent="0.2">
      <c r="C484" s="8"/>
      <c r="D484" s="10" t="s">
        <v>998</v>
      </c>
      <c r="E484" s="8"/>
      <c r="F484" s="8"/>
    </row>
    <row r="485" spans="3:6" x14ac:dyDescent="0.2">
      <c r="C485" s="8"/>
      <c r="D485" s="10" t="s">
        <v>999</v>
      </c>
      <c r="E485" s="8"/>
      <c r="F485" s="8"/>
    </row>
    <row r="486" spans="3:6" x14ac:dyDescent="0.2">
      <c r="C486" s="8"/>
      <c r="D486" s="10" t="s">
        <v>1000</v>
      </c>
      <c r="E486" s="8"/>
      <c r="F486" s="8"/>
    </row>
    <row r="487" spans="3:6" x14ac:dyDescent="0.2">
      <c r="C487" s="8"/>
      <c r="D487" s="10" t="s">
        <v>1001</v>
      </c>
      <c r="E487" s="8"/>
      <c r="F487" s="8"/>
    </row>
    <row r="488" spans="3:6" x14ac:dyDescent="0.2">
      <c r="C488" s="8"/>
      <c r="D488" s="10" t="s">
        <v>1002</v>
      </c>
      <c r="E488" s="8"/>
      <c r="F488" s="8"/>
    </row>
    <row r="489" spans="3:6" x14ac:dyDescent="0.2">
      <c r="C489" s="8"/>
      <c r="D489" s="10" t="s">
        <v>1003</v>
      </c>
      <c r="E489" s="8"/>
      <c r="F489" s="8"/>
    </row>
    <row r="490" spans="3:6" x14ac:dyDescent="0.2">
      <c r="C490" s="8"/>
      <c r="D490" s="10" t="s">
        <v>1004</v>
      </c>
      <c r="E490" s="8"/>
      <c r="F490" s="8"/>
    </row>
    <row r="491" spans="3:6" x14ac:dyDescent="0.2">
      <c r="C491" s="8"/>
      <c r="D491" s="10" t="s">
        <v>1005</v>
      </c>
      <c r="E491" s="8"/>
      <c r="F491" s="8"/>
    </row>
    <row r="492" spans="3:6" x14ac:dyDescent="0.2">
      <c r="C492" s="8"/>
      <c r="D492" s="10" t="s">
        <v>1006</v>
      </c>
      <c r="E492" s="8"/>
      <c r="F492" s="8"/>
    </row>
    <row r="493" spans="3:6" x14ac:dyDescent="0.2">
      <c r="C493" s="8"/>
      <c r="D493" s="10" t="s">
        <v>1007</v>
      </c>
      <c r="E493" s="8"/>
      <c r="F493" s="8"/>
    </row>
    <row r="494" spans="3:6" x14ac:dyDescent="0.2">
      <c r="C494" s="8"/>
      <c r="D494" s="10" t="s">
        <v>1008</v>
      </c>
      <c r="E494" s="8"/>
      <c r="F494" s="8"/>
    </row>
    <row r="495" spans="3:6" x14ac:dyDescent="0.2">
      <c r="C495" s="8"/>
      <c r="D495" s="10" t="s">
        <v>1011</v>
      </c>
      <c r="E495" s="8"/>
      <c r="F495" s="8"/>
    </row>
    <row r="496" spans="3:6" x14ac:dyDescent="0.2">
      <c r="C496" s="8"/>
      <c r="D496" s="10" t="s">
        <v>1012</v>
      </c>
      <c r="E496" s="8"/>
      <c r="F496" s="8"/>
    </row>
    <row r="497" spans="3:6" x14ac:dyDescent="0.2">
      <c r="C497" s="8"/>
      <c r="D497" s="10" t="s">
        <v>1013</v>
      </c>
      <c r="E497" s="8"/>
      <c r="F497" s="8"/>
    </row>
    <row r="498" spans="3:6" x14ac:dyDescent="0.2">
      <c r="C498" s="8"/>
      <c r="D498" s="10" t="s">
        <v>1014</v>
      </c>
      <c r="E498" s="8"/>
      <c r="F498" s="8"/>
    </row>
    <row r="499" spans="3:6" x14ac:dyDescent="0.2">
      <c r="C499" s="8"/>
      <c r="D499" s="10" t="s">
        <v>1015</v>
      </c>
      <c r="E499" s="8"/>
      <c r="F499" s="8"/>
    </row>
    <row r="500" spans="3:6" x14ac:dyDescent="0.2">
      <c r="C500" s="8"/>
      <c r="D500" s="10" t="s">
        <v>1016</v>
      </c>
      <c r="E500" s="8"/>
      <c r="F500" s="8"/>
    </row>
    <row r="501" spans="3:6" x14ac:dyDescent="0.2">
      <c r="C501" s="8"/>
      <c r="D501" s="10" t="s">
        <v>1017</v>
      </c>
      <c r="E501" s="8"/>
      <c r="F501" s="8"/>
    </row>
    <row r="502" spans="3:6" x14ac:dyDescent="0.2">
      <c r="C502" s="8"/>
      <c r="D502" s="10" t="s">
        <v>1018</v>
      </c>
      <c r="E502" s="8"/>
      <c r="F502" s="8"/>
    </row>
    <row r="503" spans="3:6" x14ac:dyDescent="0.2">
      <c r="C503" s="8"/>
      <c r="D503" s="10" t="s">
        <v>1022</v>
      </c>
      <c r="E503" s="8"/>
      <c r="F503" s="8"/>
    </row>
    <row r="504" spans="3:6" x14ac:dyDescent="0.2">
      <c r="C504" s="8"/>
      <c r="D504" s="10" t="s">
        <v>1023</v>
      </c>
      <c r="E504" s="8"/>
      <c r="F504" s="8"/>
    </row>
    <row r="505" spans="3:6" x14ac:dyDescent="0.2">
      <c r="C505" s="8"/>
      <c r="D505" s="10" t="s">
        <v>1024</v>
      </c>
      <c r="E505" s="8"/>
      <c r="F505" s="8"/>
    </row>
    <row r="506" spans="3:6" x14ac:dyDescent="0.2">
      <c r="C506" s="8"/>
      <c r="D506" s="10" t="s">
        <v>1025</v>
      </c>
      <c r="E506" s="8"/>
      <c r="F506" s="8"/>
    </row>
    <row r="507" spans="3:6" x14ac:dyDescent="0.2">
      <c r="C507" s="8"/>
      <c r="D507" s="10" t="s">
        <v>1026</v>
      </c>
      <c r="E507" s="8"/>
      <c r="F507" s="8"/>
    </row>
    <row r="508" spans="3:6" x14ac:dyDescent="0.2">
      <c r="C508" s="8"/>
      <c r="D508" s="10" t="s">
        <v>1027</v>
      </c>
      <c r="E508" s="8"/>
      <c r="F508" s="8"/>
    </row>
    <row r="509" spans="3:6" x14ac:dyDescent="0.2">
      <c r="C509" s="8"/>
      <c r="D509" s="10" t="s">
        <v>1028</v>
      </c>
      <c r="E509" s="8"/>
      <c r="F509" s="8"/>
    </row>
    <row r="510" spans="3:6" x14ac:dyDescent="0.2">
      <c r="C510" s="8"/>
      <c r="D510" s="10" t="s">
        <v>1029</v>
      </c>
      <c r="E510" s="8"/>
      <c r="F510" s="8"/>
    </row>
    <row r="511" spans="3:6" x14ac:dyDescent="0.2">
      <c r="C511" s="8"/>
      <c r="D511" s="10" t="s">
        <v>1030</v>
      </c>
      <c r="E511" s="8"/>
      <c r="F511" s="8"/>
    </row>
    <row r="512" spans="3:6" x14ac:dyDescent="0.2">
      <c r="C512" s="8"/>
      <c r="D512" s="10" t="s">
        <v>1031</v>
      </c>
      <c r="E512" s="8"/>
      <c r="F512" s="8"/>
    </row>
    <row r="513" spans="3:6" x14ac:dyDescent="0.2">
      <c r="C513" s="8"/>
      <c r="D513" s="10" t="s">
        <v>1032</v>
      </c>
      <c r="E513" s="8"/>
      <c r="F513" s="8"/>
    </row>
    <row r="514" spans="3:6" x14ac:dyDescent="0.2">
      <c r="C514" s="8"/>
      <c r="D514" s="10" t="s">
        <v>1033</v>
      </c>
      <c r="E514" s="8"/>
      <c r="F514" s="8"/>
    </row>
    <row r="515" spans="3:6" x14ac:dyDescent="0.2">
      <c r="C515" s="8"/>
      <c r="D515" s="10" t="s">
        <v>1034</v>
      </c>
      <c r="E515" s="8"/>
      <c r="F515" s="8"/>
    </row>
    <row r="516" spans="3:6" x14ac:dyDescent="0.2">
      <c r="C516" s="8"/>
      <c r="D516" s="10" t="s">
        <v>1035</v>
      </c>
      <c r="E516" s="8"/>
      <c r="F516" s="8"/>
    </row>
    <row r="517" spans="3:6" x14ac:dyDescent="0.2">
      <c r="C517" s="8"/>
      <c r="D517" s="10" t="s">
        <v>1036</v>
      </c>
      <c r="E517" s="8"/>
      <c r="F517" s="8"/>
    </row>
    <row r="518" spans="3:6" x14ac:dyDescent="0.2">
      <c r="C518" s="8"/>
      <c r="D518" s="10" t="s">
        <v>1037</v>
      </c>
      <c r="E518" s="8"/>
      <c r="F518" s="8"/>
    </row>
    <row r="519" spans="3:6" x14ac:dyDescent="0.2">
      <c r="C519" s="8"/>
      <c r="D519" s="10" t="s">
        <v>1038</v>
      </c>
      <c r="E519" s="8"/>
      <c r="F519" s="8"/>
    </row>
    <row r="520" spans="3:6" x14ac:dyDescent="0.2">
      <c r="C520" s="8"/>
      <c r="D520" s="10" t="s">
        <v>1039</v>
      </c>
      <c r="E520" s="8"/>
      <c r="F520" s="8"/>
    </row>
    <row r="521" spans="3:6" x14ac:dyDescent="0.2">
      <c r="C521" s="8"/>
      <c r="D521" s="10" t="s">
        <v>1040</v>
      </c>
      <c r="E521" s="8"/>
      <c r="F521" s="8"/>
    </row>
    <row r="522" spans="3:6" x14ac:dyDescent="0.2">
      <c r="C522" s="8"/>
      <c r="D522" s="10" t="s">
        <v>1041</v>
      </c>
      <c r="E522" s="8"/>
      <c r="F522" s="8"/>
    </row>
    <row r="523" spans="3:6" x14ac:dyDescent="0.2">
      <c r="C523" s="8"/>
      <c r="D523" s="10" t="s">
        <v>1042</v>
      </c>
      <c r="E523" s="8"/>
      <c r="F523" s="8"/>
    </row>
    <row r="524" spans="3:6" x14ac:dyDescent="0.2">
      <c r="C524" s="8"/>
      <c r="D524" s="10" t="s">
        <v>1043</v>
      </c>
      <c r="E524" s="8"/>
      <c r="F524" s="8"/>
    </row>
    <row r="525" spans="3:6" x14ac:dyDescent="0.2">
      <c r="C525" s="8"/>
      <c r="D525" s="10" t="s">
        <v>1044</v>
      </c>
      <c r="E525" s="8"/>
      <c r="F525" s="8"/>
    </row>
    <row r="526" spans="3:6" x14ac:dyDescent="0.2">
      <c r="C526" s="8"/>
      <c r="D526" s="10" t="s">
        <v>1045</v>
      </c>
      <c r="E526" s="8"/>
      <c r="F526" s="8"/>
    </row>
    <row r="527" spans="3:6" x14ac:dyDescent="0.2">
      <c r="C527" s="8"/>
      <c r="D527" s="10" t="s">
        <v>1046</v>
      </c>
      <c r="E527" s="8"/>
      <c r="F527" s="8"/>
    </row>
    <row r="528" spans="3:6" x14ac:dyDescent="0.2">
      <c r="C528" s="8"/>
      <c r="D528" s="10" t="s">
        <v>1047</v>
      </c>
      <c r="E528" s="8"/>
      <c r="F528" s="8"/>
    </row>
    <row r="529" spans="3:6" x14ac:dyDescent="0.2">
      <c r="C529" s="8"/>
      <c r="D529" s="10" t="s">
        <v>1048</v>
      </c>
      <c r="E529" s="8"/>
      <c r="F529" s="8"/>
    </row>
    <row r="530" spans="3:6" x14ac:dyDescent="0.2">
      <c r="C530" s="8"/>
      <c r="D530" s="10" t="s">
        <v>1049</v>
      </c>
      <c r="E530" s="8"/>
      <c r="F530" s="8"/>
    </row>
    <row r="531" spans="3:6" x14ac:dyDescent="0.2">
      <c r="C531" s="8"/>
      <c r="D531" s="10" t="s">
        <v>1050</v>
      </c>
      <c r="E531" s="8"/>
      <c r="F531" s="8"/>
    </row>
    <row r="532" spans="3:6" x14ac:dyDescent="0.2">
      <c r="C532" s="8"/>
      <c r="D532" s="10" t="s">
        <v>1059</v>
      </c>
      <c r="E532" s="8"/>
      <c r="F532" s="8"/>
    </row>
    <row r="533" spans="3:6" x14ac:dyDescent="0.2">
      <c r="C533" s="8"/>
      <c r="D533" s="10" t="s">
        <v>1060</v>
      </c>
      <c r="E533" s="8"/>
      <c r="F533" s="8"/>
    </row>
    <row r="534" spans="3:6" x14ac:dyDescent="0.2">
      <c r="C534" s="8"/>
      <c r="D534" s="10" t="s">
        <v>1061</v>
      </c>
      <c r="E534" s="8"/>
      <c r="F534" s="8"/>
    </row>
    <row r="535" spans="3:6" x14ac:dyDescent="0.2">
      <c r="C535" s="8"/>
      <c r="D535" s="10" t="s">
        <v>1062</v>
      </c>
      <c r="E535" s="8"/>
      <c r="F535" s="8"/>
    </row>
    <row r="536" spans="3:6" x14ac:dyDescent="0.2">
      <c r="C536" s="8"/>
      <c r="D536" s="10" t="s">
        <v>1068</v>
      </c>
      <c r="E536" s="8"/>
      <c r="F536" s="8"/>
    </row>
    <row r="537" spans="3:6" x14ac:dyDescent="0.2">
      <c r="C537" s="8"/>
      <c r="D537" s="10" t="s">
        <v>1069</v>
      </c>
      <c r="E537" s="8"/>
      <c r="F537" s="8"/>
    </row>
    <row r="538" spans="3:6" x14ac:dyDescent="0.2">
      <c r="C538" s="8"/>
      <c r="D538" s="10" t="s">
        <v>1070</v>
      </c>
      <c r="E538" s="8"/>
      <c r="F538" s="8"/>
    </row>
    <row r="539" spans="3:6" x14ac:dyDescent="0.2">
      <c r="C539" s="8"/>
      <c r="D539" s="10" t="s">
        <v>1071</v>
      </c>
      <c r="E539" s="8"/>
      <c r="F539" s="8"/>
    </row>
    <row r="540" spans="3:6" x14ac:dyDescent="0.2">
      <c r="C540" s="8"/>
      <c r="D540" s="10" t="s">
        <v>1072</v>
      </c>
      <c r="E540" s="8"/>
      <c r="F540" s="8"/>
    </row>
    <row r="541" spans="3:6" x14ac:dyDescent="0.2">
      <c r="C541" s="8"/>
      <c r="D541" s="10" t="s">
        <v>1073</v>
      </c>
      <c r="E541" s="8"/>
      <c r="F541" s="8"/>
    </row>
    <row r="542" spans="3:6" x14ac:dyDescent="0.2">
      <c r="C542" s="8"/>
      <c r="D542" s="10" t="s">
        <v>1074</v>
      </c>
      <c r="E542" s="8"/>
      <c r="F542" s="8"/>
    </row>
    <row r="543" spans="3:6" x14ac:dyDescent="0.2">
      <c r="C543" s="8"/>
      <c r="D543" s="10" t="s">
        <v>1075</v>
      </c>
      <c r="E543" s="8"/>
      <c r="F543" s="8"/>
    </row>
    <row r="544" spans="3:6" x14ac:dyDescent="0.2">
      <c r="C544" s="8"/>
      <c r="D544" s="10" t="s">
        <v>1078</v>
      </c>
      <c r="E544" s="8"/>
      <c r="F544" s="8"/>
    </row>
    <row r="545" spans="3:6" x14ac:dyDescent="0.2">
      <c r="C545" s="8"/>
      <c r="D545" s="10" t="s">
        <v>1080</v>
      </c>
      <c r="E545" s="8"/>
      <c r="F545" s="8"/>
    </row>
    <row r="546" spans="3:6" x14ac:dyDescent="0.2">
      <c r="C546" s="8"/>
      <c r="D546" s="10" t="s">
        <v>1081</v>
      </c>
      <c r="E546" s="8"/>
      <c r="F546" s="8"/>
    </row>
    <row r="547" spans="3:6" x14ac:dyDescent="0.2">
      <c r="C547" s="8"/>
      <c r="D547" s="10" t="s">
        <v>1082</v>
      </c>
      <c r="E547" s="8"/>
      <c r="F547" s="8"/>
    </row>
    <row r="548" spans="3:6" x14ac:dyDescent="0.2">
      <c r="C548" s="8"/>
      <c r="D548" s="10" t="s">
        <v>1083</v>
      </c>
      <c r="E548" s="8"/>
      <c r="F548" s="8"/>
    </row>
    <row r="549" spans="3:6" x14ac:dyDescent="0.2">
      <c r="C549" s="8"/>
      <c r="D549" s="10" t="s">
        <v>1084</v>
      </c>
      <c r="E549" s="8"/>
      <c r="F549" s="8"/>
    </row>
    <row r="550" spans="3:6" x14ac:dyDescent="0.2">
      <c r="C550" s="8"/>
      <c r="D550" s="10" t="s">
        <v>1085</v>
      </c>
      <c r="E550" s="8"/>
      <c r="F550" s="8"/>
    </row>
    <row r="551" spans="3:6" x14ac:dyDescent="0.2">
      <c r="C551" s="8"/>
      <c r="D551" s="10" t="s">
        <v>1086</v>
      </c>
      <c r="E551" s="8"/>
      <c r="F551" s="8"/>
    </row>
    <row r="552" spans="3:6" x14ac:dyDescent="0.2">
      <c r="C552" s="8"/>
      <c r="D552" s="10" t="s">
        <v>1087</v>
      </c>
      <c r="E552" s="8"/>
      <c r="F552" s="8"/>
    </row>
    <row r="553" spans="3:6" x14ac:dyDescent="0.2">
      <c r="C553" s="8"/>
      <c r="D553" s="10" t="s">
        <v>1088</v>
      </c>
      <c r="E553" s="8"/>
      <c r="F553" s="8"/>
    </row>
    <row r="554" spans="3:6" x14ac:dyDescent="0.2">
      <c r="C554" s="8"/>
      <c r="D554" s="10" t="s">
        <v>1089</v>
      </c>
      <c r="E554" s="8"/>
      <c r="F554" s="8"/>
    </row>
    <row r="555" spans="3:6" x14ac:dyDescent="0.2">
      <c r="C555" s="8"/>
      <c r="D555" s="10" t="s">
        <v>1090</v>
      </c>
      <c r="E555" s="8"/>
      <c r="F555" s="8"/>
    </row>
    <row r="556" spans="3:6" x14ac:dyDescent="0.2">
      <c r="C556" s="8"/>
      <c r="D556" s="10" t="s">
        <v>1091</v>
      </c>
      <c r="E556" s="8"/>
      <c r="F556" s="8"/>
    </row>
    <row r="557" spans="3:6" x14ac:dyDescent="0.2">
      <c r="C557" s="8"/>
      <c r="D557" s="10" t="s">
        <v>1092</v>
      </c>
      <c r="E557" s="8"/>
      <c r="F557" s="8"/>
    </row>
    <row r="558" spans="3:6" x14ac:dyDescent="0.2">
      <c r="C558" s="8"/>
      <c r="D558" s="10" t="s">
        <v>1093</v>
      </c>
      <c r="E558" s="8"/>
      <c r="F558" s="8"/>
    </row>
    <row r="559" spans="3:6" x14ac:dyDescent="0.2">
      <c r="C559" s="8"/>
      <c r="D559" s="10" t="s">
        <v>1094</v>
      </c>
      <c r="E559" s="8"/>
      <c r="F559" s="8"/>
    </row>
    <row r="560" spans="3:6" x14ac:dyDescent="0.2">
      <c r="C560" s="8"/>
      <c r="D560" s="10" t="s">
        <v>1095</v>
      </c>
      <c r="E560" s="8"/>
      <c r="F560" s="8"/>
    </row>
    <row r="561" spans="3:6" x14ac:dyDescent="0.2">
      <c r="C561" s="8"/>
      <c r="D561" s="10" t="s">
        <v>1096</v>
      </c>
      <c r="E561" s="8"/>
      <c r="F561" s="8"/>
    </row>
    <row r="562" spans="3:6" x14ac:dyDescent="0.2">
      <c r="C562" s="8"/>
      <c r="D562" s="10" t="s">
        <v>1097</v>
      </c>
      <c r="E562" s="8"/>
      <c r="F562" s="8"/>
    </row>
    <row r="563" spans="3:6" x14ac:dyDescent="0.2">
      <c r="C563" s="8"/>
      <c r="D563" s="10" t="s">
        <v>1098</v>
      </c>
      <c r="E563" s="8"/>
      <c r="F563" s="8"/>
    </row>
    <row r="564" spans="3:6" x14ac:dyDescent="0.2">
      <c r="C564" s="8"/>
      <c r="D564" s="10" t="s">
        <v>1099</v>
      </c>
      <c r="E564" s="8"/>
      <c r="F564" s="8"/>
    </row>
    <row r="565" spans="3:6" x14ac:dyDescent="0.2">
      <c r="C565" s="8"/>
      <c r="D565" s="10" t="s">
        <v>1100</v>
      </c>
      <c r="E565" s="8"/>
      <c r="F565" s="8"/>
    </row>
    <row r="566" spans="3:6" x14ac:dyDescent="0.2">
      <c r="C566" s="8"/>
      <c r="D566" s="10" t="s">
        <v>1101</v>
      </c>
      <c r="E566" s="8"/>
      <c r="F566" s="8"/>
    </row>
    <row r="567" spans="3:6" x14ac:dyDescent="0.2">
      <c r="C567" s="8"/>
      <c r="D567" s="10" t="s">
        <v>1102</v>
      </c>
      <c r="E567" s="8"/>
      <c r="F567" s="8"/>
    </row>
    <row r="568" spans="3:6" x14ac:dyDescent="0.2">
      <c r="C568" s="8"/>
      <c r="D568" s="10" t="s">
        <v>1103</v>
      </c>
      <c r="E568" s="8"/>
      <c r="F568" s="8"/>
    </row>
    <row r="569" spans="3:6" x14ac:dyDescent="0.2">
      <c r="C569" s="8"/>
      <c r="D569" s="10" t="s">
        <v>1104</v>
      </c>
      <c r="E569" s="8"/>
      <c r="F569" s="8"/>
    </row>
    <row r="570" spans="3:6" x14ac:dyDescent="0.2">
      <c r="C570" s="8"/>
      <c r="D570" s="10" t="s">
        <v>1105</v>
      </c>
      <c r="E570" s="8"/>
      <c r="F570" s="8"/>
    </row>
    <row r="571" spans="3:6" x14ac:dyDescent="0.2">
      <c r="C571" s="8"/>
      <c r="D571" s="10" t="s">
        <v>1106</v>
      </c>
      <c r="E571" s="8"/>
      <c r="F571" s="8"/>
    </row>
    <row r="572" spans="3:6" x14ac:dyDescent="0.2">
      <c r="C572" s="8"/>
      <c r="D572" s="10" t="s">
        <v>1107</v>
      </c>
      <c r="E572" s="8"/>
      <c r="F572" s="8"/>
    </row>
    <row r="573" spans="3:6" x14ac:dyDescent="0.2">
      <c r="C573" s="8"/>
      <c r="D573" s="10" t="s">
        <v>1108</v>
      </c>
      <c r="E573" s="8"/>
      <c r="F573" s="8"/>
    </row>
    <row r="574" spans="3:6" x14ac:dyDescent="0.2">
      <c r="C574" s="8"/>
      <c r="D574" s="10" t="s">
        <v>1109</v>
      </c>
      <c r="E574" s="8"/>
      <c r="F574" s="8"/>
    </row>
    <row r="575" spans="3:6" x14ac:dyDescent="0.2">
      <c r="C575" s="8"/>
      <c r="D575" s="10" t="s">
        <v>1110</v>
      </c>
      <c r="E575" s="8"/>
      <c r="F575" s="8"/>
    </row>
    <row r="576" spans="3:6" x14ac:dyDescent="0.2">
      <c r="C576" s="8"/>
      <c r="D576" s="10" t="s">
        <v>1111</v>
      </c>
      <c r="E576" s="8"/>
      <c r="F576" s="8"/>
    </row>
    <row r="577" spans="3:6" x14ac:dyDescent="0.2">
      <c r="C577" s="8"/>
      <c r="D577" s="10" t="s">
        <v>1112</v>
      </c>
      <c r="E577" s="8"/>
      <c r="F577" s="8"/>
    </row>
    <row r="578" spans="3:6" x14ac:dyDescent="0.2">
      <c r="C578" s="8"/>
      <c r="D578" s="10" t="s">
        <v>1113</v>
      </c>
      <c r="E578" s="8"/>
      <c r="F578" s="8"/>
    </row>
    <row r="579" spans="3:6" x14ac:dyDescent="0.2">
      <c r="C579" s="8"/>
      <c r="D579" s="10" t="s">
        <v>1114</v>
      </c>
      <c r="E579" s="8"/>
      <c r="F579" s="8"/>
    </row>
    <row r="580" spans="3:6" x14ac:dyDescent="0.2">
      <c r="C580" s="8"/>
      <c r="D580" s="10" t="s">
        <v>1115</v>
      </c>
      <c r="E580" s="8"/>
      <c r="F580" s="8"/>
    </row>
    <row r="581" spans="3:6" x14ac:dyDescent="0.2">
      <c r="C581" s="8"/>
      <c r="D581" s="10" t="s">
        <v>1116</v>
      </c>
      <c r="E581" s="8"/>
      <c r="F581" s="8"/>
    </row>
    <row r="582" spans="3:6" x14ac:dyDescent="0.2">
      <c r="C582" s="8"/>
      <c r="D582" s="10" t="s">
        <v>1117</v>
      </c>
      <c r="E582" s="8"/>
      <c r="F582" s="8"/>
    </row>
    <row r="583" spans="3:6" x14ac:dyDescent="0.2">
      <c r="C583" s="8"/>
      <c r="D583" s="10" t="s">
        <v>1118</v>
      </c>
      <c r="E583" s="8"/>
      <c r="F583" s="8"/>
    </row>
    <row r="584" spans="3:6" x14ac:dyDescent="0.2">
      <c r="C584" s="8"/>
      <c r="D584" s="10" t="s">
        <v>1119</v>
      </c>
      <c r="E584" s="8"/>
      <c r="F584" s="8"/>
    </row>
    <row r="585" spans="3:6" x14ac:dyDescent="0.2">
      <c r="C585" s="8"/>
      <c r="D585" s="10" t="s">
        <v>1120</v>
      </c>
      <c r="E585" s="8"/>
      <c r="F585" s="8"/>
    </row>
    <row r="586" spans="3:6" x14ac:dyDescent="0.2">
      <c r="C586" s="8"/>
      <c r="D586" s="10" t="s">
        <v>1121</v>
      </c>
      <c r="E586" s="8"/>
      <c r="F586" s="8"/>
    </row>
    <row r="587" spans="3:6" x14ac:dyDescent="0.2">
      <c r="C587" s="8"/>
      <c r="D587" s="10" t="s">
        <v>1122</v>
      </c>
      <c r="E587" s="8"/>
      <c r="F587" s="8"/>
    </row>
    <row r="588" spans="3:6" x14ac:dyDescent="0.2">
      <c r="C588" s="8"/>
      <c r="D588" s="10" t="s">
        <v>1123</v>
      </c>
      <c r="E588" s="8"/>
      <c r="F588" s="8"/>
    </row>
    <row r="589" spans="3:6" x14ac:dyDescent="0.2">
      <c r="C589" s="8"/>
      <c r="D589" s="10" t="s">
        <v>1124</v>
      </c>
      <c r="E589" s="8"/>
      <c r="F589" s="8"/>
    </row>
    <row r="590" spans="3:6" x14ac:dyDescent="0.2">
      <c r="C590" s="8"/>
      <c r="D590" s="10" t="s">
        <v>1125</v>
      </c>
      <c r="E590" s="8"/>
      <c r="F590" s="8"/>
    </row>
    <row r="591" spans="3:6" x14ac:dyDescent="0.2">
      <c r="C591" s="8"/>
      <c r="D591" s="10" t="s">
        <v>1126</v>
      </c>
      <c r="E591" s="8"/>
      <c r="F591" s="8"/>
    </row>
    <row r="592" spans="3:6" x14ac:dyDescent="0.2">
      <c r="C592" s="8"/>
      <c r="D592" s="10" t="s">
        <v>1127</v>
      </c>
      <c r="E592" s="8"/>
      <c r="F592" s="8"/>
    </row>
    <row r="593" spans="3:6" x14ac:dyDescent="0.2">
      <c r="C593" s="8"/>
      <c r="D593" s="10" t="s">
        <v>1128</v>
      </c>
      <c r="E593" s="8"/>
      <c r="F593" s="8"/>
    </row>
    <row r="594" spans="3:6" x14ac:dyDescent="0.2">
      <c r="C594" s="8"/>
      <c r="D594" s="10" t="s">
        <v>1129</v>
      </c>
      <c r="E594" s="8"/>
      <c r="F594" s="8"/>
    </row>
    <row r="595" spans="3:6" x14ac:dyDescent="0.2">
      <c r="C595" s="8"/>
      <c r="D595" s="10" t="s">
        <v>1130</v>
      </c>
      <c r="E595" s="8"/>
      <c r="F595" s="8"/>
    </row>
    <row r="596" spans="3:6" x14ac:dyDescent="0.2">
      <c r="C596" s="8"/>
      <c r="D596" s="10" t="s">
        <v>1131</v>
      </c>
      <c r="E596" s="8"/>
      <c r="F596" s="8"/>
    </row>
    <row r="597" spans="3:6" x14ac:dyDescent="0.2">
      <c r="C597" s="8"/>
      <c r="D597" s="10" t="s">
        <v>1132</v>
      </c>
      <c r="E597" s="8"/>
      <c r="F597" s="8"/>
    </row>
    <row r="598" spans="3:6" x14ac:dyDescent="0.2">
      <c r="C598" s="8"/>
      <c r="D598" s="10" t="s">
        <v>1133</v>
      </c>
      <c r="E598" s="8"/>
      <c r="F598" s="8"/>
    </row>
    <row r="599" spans="3:6" x14ac:dyDescent="0.2">
      <c r="C599" s="8"/>
      <c r="D599" s="10" t="s">
        <v>1134</v>
      </c>
      <c r="E599" s="8"/>
      <c r="F599" s="8"/>
    </row>
    <row r="600" spans="3:6" x14ac:dyDescent="0.2">
      <c r="C600" s="8"/>
      <c r="D600" s="10" t="s">
        <v>1136</v>
      </c>
      <c r="E600" s="8"/>
      <c r="F600" s="8"/>
    </row>
    <row r="601" spans="3:6" x14ac:dyDescent="0.2">
      <c r="C601" s="8"/>
      <c r="D601" s="10" t="s">
        <v>1137</v>
      </c>
      <c r="E601" s="8"/>
      <c r="F601" s="8"/>
    </row>
    <row r="602" spans="3:6" x14ac:dyDescent="0.2">
      <c r="C602" s="8"/>
      <c r="D602" s="10" t="s">
        <v>1138</v>
      </c>
      <c r="E602" s="8"/>
      <c r="F602" s="8"/>
    </row>
    <row r="603" spans="3:6" x14ac:dyDescent="0.2">
      <c r="C603" s="8"/>
      <c r="D603" s="10" t="s">
        <v>1139</v>
      </c>
      <c r="E603" s="8"/>
      <c r="F603" s="8"/>
    </row>
    <row r="604" spans="3:6" x14ac:dyDescent="0.2">
      <c r="C604" s="8"/>
      <c r="D604" s="10" t="s">
        <v>1140</v>
      </c>
      <c r="E604" s="8"/>
      <c r="F604" s="8"/>
    </row>
    <row r="605" spans="3:6" x14ac:dyDescent="0.2">
      <c r="C605" s="8"/>
      <c r="D605" s="10" t="s">
        <v>1141</v>
      </c>
      <c r="E605" s="8"/>
      <c r="F605" s="8"/>
    </row>
    <row r="606" spans="3:6" x14ac:dyDescent="0.2">
      <c r="C606" s="8"/>
      <c r="D606" s="10" t="s">
        <v>1142</v>
      </c>
      <c r="E606" s="8"/>
      <c r="F606" s="8"/>
    </row>
    <row r="607" spans="3:6" x14ac:dyDescent="0.2">
      <c r="C607" s="8"/>
      <c r="D607" s="10" t="s">
        <v>1143</v>
      </c>
      <c r="E607" s="8"/>
      <c r="F607" s="8"/>
    </row>
    <row r="608" spans="3:6" x14ac:dyDescent="0.2">
      <c r="C608" s="8"/>
      <c r="D608" s="10" t="s">
        <v>1144</v>
      </c>
      <c r="E608" s="8"/>
      <c r="F608" s="8"/>
    </row>
    <row r="609" spans="3:6" x14ac:dyDescent="0.2">
      <c r="C609" s="8"/>
      <c r="D609" s="10" t="s">
        <v>1145</v>
      </c>
      <c r="E609" s="8"/>
      <c r="F609" s="8"/>
    </row>
    <row r="610" spans="3:6" x14ac:dyDescent="0.2">
      <c r="C610" s="8"/>
      <c r="D610" s="10" t="s">
        <v>1146</v>
      </c>
      <c r="E610" s="8"/>
      <c r="F610" s="8"/>
    </row>
    <row r="611" spans="3:6" x14ac:dyDescent="0.2">
      <c r="C611" s="8"/>
      <c r="D611" s="10" t="s">
        <v>1147</v>
      </c>
      <c r="E611" s="8"/>
      <c r="F611" s="8"/>
    </row>
    <row r="612" spans="3:6" x14ac:dyDescent="0.2">
      <c r="C612" s="8"/>
      <c r="D612" s="10" t="s">
        <v>1148</v>
      </c>
      <c r="E612" s="8"/>
      <c r="F612" s="8"/>
    </row>
    <row r="613" spans="3:6" x14ac:dyDescent="0.2">
      <c r="C613" s="8"/>
      <c r="D613" s="10" t="s">
        <v>1149</v>
      </c>
      <c r="E613" s="8"/>
      <c r="F613" s="8"/>
    </row>
    <row r="614" spans="3:6" x14ac:dyDescent="0.2">
      <c r="C614" s="8"/>
      <c r="D614" s="10" t="s">
        <v>1150</v>
      </c>
      <c r="E614" s="8"/>
      <c r="F614" s="8"/>
    </row>
    <row r="615" spans="3:6" x14ac:dyDescent="0.2">
      <c r="C615" s="8"/>
      <c r="D615" s="10" t="s">
        <v>1151</v>
      </c>
      <c r="E615" s="8"/>
      <c r="F615" s="8"/>
    </row>
    <row r="616" spans="3:6" x14ac:dyDescent="0.2">
      <c r="C616" s="8"/>
      <c r="D616" s="10" t="s">
        <v>1152</v>
      </c>
      <c r="E616" s="8"/>
      <c r="F616" s="8"/>
    </row>
    <row r="617" spans="3:6" x14ac:dyDescent="0.2">
      <c r="C617" s="8"/>
      <c r="D617" s="10" t="s">
        <v>1153</v>
      </c>
      <c r="E617" s="8"/>
      <c r="F617" s="8"/>
    </row>
    <row r="618" spans="3:6" x14ac:dyDescent="0.2">
      <c r="C618" s="8"/>
      <c r="D618" s="10" t="s">
        <v>1154</v>
      </c>
      <c r="E618" s="8"/>
      <c r="F618" s="8"/>
    </row>
    <row r="619" spans="3:6" x14ac:dyDescent="0.2">
      <c r="C619" s="8"/>
      <c r="D619" s="10" t="s">
        <v>1155</v>
      </c>
      <c r="E619" s="8"/>
      <c r="F619" s="8"/>
    </row>
    <row r="620" spans="3:6" x14ac:dyDescent="0.2">
      <c r="C620" s="8"/>
      <c r="D620" s="10" t="s">
        <v>1156</v>
      </c>
      <c r="E620" s="8"/>
      <c r="F620" s="8"/>
    </row>
    <row r="621" spans="3:6" x14ac:dyDescent="0.2">
      <c r="C621" s="8"/>
      <c r="D621" s="10" t="s">
        <v>1157</v>
      </c>
      <c r="E621" s="8"/>
      <c r="F621" s="8"/>
    </row>
    <row r="622" spans="3:6" x14ac:dyDescent="0.2">
      <c r="C622" s="8"/>
      <c r="D622" s="10" t="s">
        <v>1158</v>
      </c>
      <c r="E622" s="8"/>
      <c r="F622" s="8"/>
    </row>
    <row r="623" spans="3:6" x14ac:dyDescent="0.2">
      <c r="C623" s="8"/>
      <c r="D623" s="10" t="s">
        <v>1159</v>
      </c>
      <c r="E623" s="8"/>
      <c r="F623" s="8"/>
    </row>
    <row r="624" spans="3:6" x14ac:dyDescent="0.2">
      <c r="C624" s="8"/>
      <c r="D624" s="10" t="s">
        <v>1160</v>
      </c>
      <c r="E624" s="8"/>
      <c r="F624" s="8"/>
    </row>
    <row r="625" spans="3:6" x14ac:dyDescent="0.2">
      <c r="C625" s="8"/>
      <c r="D625" s="10" t="s">
        <v>1164</v>
      </c>
      <c r="E625" s="8"/>
      <c r="F625" s="8"/>
    </row>
    <row r="626" spans="3:6" x14ac:dyDescent="0.2">
      <c r="C626" s="8"/>
      <c r="D626" s="10" t="s">
        <v>1165</v>
      </c>
      <c r="E626" s="8"/>
      <c r="F626" s="8"/>
    </row>
    <row r="627" spans="3:6" x14ac:dyDescent="0.2">
      <c r="C627" s="8"/>
      <c r="D627" s="10" t="s">
        <v>1166</v>
      </c>
      <c r="E627" s="8"/>
      <c r="F627" s="8"/>
    </row>
    <row r="628" spans="3:6" x14ac:dyDescent="0.2">
      <c r="C628" s="8"/>
      <c r="D628" s="10" t="s">
        <v>1167</v>
      </c>
      <c r="E628" s="8"/>
      <c r="F628" s="8"/>
    </row>
    <row r="629" spans="3:6" x14ac:dyDescent="0.2">
      <c r="C629" s="8"/>
      <c r="D629" s="10" t="s">
        <v>1168</v>
      </c>
      <c r="E629" s="8"/>
      <c r="F629" s="8"/>
    </row>
    <row r="630" spans="3:6" x14ac:dyDescent="0.2">
      <c r="C630" s="8"/>
      <c r="D630" s="10" t="s">
        <v>1169</v>
      </c>
      <c r="E630" s="8"/>
      <c r="F630" s="8"/>
    </row>
    <row r="631" spans="3:6" x14ac:dyDescent="0.2">
      <c r="C631" s="8"/>
      <c r="D631" s="10" t="s">
        <v>1170</v>
      </c>
      <c r="E631" s="8"/>
      <c r="F631" s="8"/>
    </row>
    <row r="632" spans="3:6" x14ac:dyDescent="0.2">
      <c r="C632" s="8"/>
      <c r="D632" s="10" t="s">
        <v>1171</v>
      </c>
      <c r="E632" s="8"/>
      <c r="F632" s="8"/>
    </row>
    <row r="633" spans="3:6" x14ac:dyDescent="0.2">
      <c r="C633" s="8"/>
      <c r="D633" s="10" t="s">
        <v>1172</v>
      </c>
      <c r="E633" s="8"/>
      <c r="F633" s="8"/>
    </row>
    <row r="634" spans="3:6" x14ac:dyDescent="0.2">
      <c r="C634" s="8"/>
      <c r="D634" s="10" t="s">
        <v>1173</v>
      </c>
      <c r="E634" s="8"/>
      <c r="F634" s="8"/>
    </row>
    <row r="635" spans="3:6" x14ac:dyDescent="0.2">
      <c r="C635" s="8"/>
      <c r="D635" s="10" t="s">
        <v>1174</v>
      </c>
      <c r="E635" s="8"/>
      <c r="F635" s="8"/>
    </row>
    <row r="636" spans="3:6" x14ac:dyDescent="0.2">
      <c r="C636" s="8"/>
      <c r="D636" s="10" t="s">
        <v>1175</v>
      </c>
      <c r="E636" s="8"/>
      <c r="F636" s="8"/>
    </row>
    <row r="637" spans="3:6" x14ac:dyDescent="0.2">
      <c r="C637" s="8"/>
      <c r="D637" s="10" t="s">
        <v>1176</v>
      </c>
      <c r="E637" s="8"/>
      <c r="F637" s="8"/>
    </row>
    <row r="638" spans="3:6" x14ac:dyDescent="0.2">
      <c r="C638" s="8"/>
      <c r="D638" s="10" t="s">
        <v>1177</v>
      </c>
      <c r="E638" s="8"/>
      <c r="F638" s="8"/>
    </row>
    <row r="639" spans="3:6" x14ac:dyDescent="0.2">
      <c r="C639" s="8"/>
      <c r="D639" s="10" t="s">
        <v>1178</v>
      </c>
      <c r="E639" s="8"/>
      <c r="F639" s="8"/>
    </row>
    <row r="640" spans="3:6" x14ac:dyDescent="0.2">
      <c r="C640" s="8"/>
      <c r="D640" s="10" t="s">
        <v>1179</v>
      </c>
      <c r="E640" s="8"/>
      <c r="F640" s="8"/>
    </row>
    <row r="641" spans="3:6" x14ac:dyDescent="0.2">
      <c r="C641" s="8"/>
      <c r="D641" s="10" t="s">
        <v>1180</v>
      </c>
      <c r="E641" s="8"/>
      <c r="F641" s="8"/>
    </row>
    <row r="642" spans="3:6" x14ac:dyDescent="0.2">
      <c r="C642" s="8"/>
      <c r="D642" s="10" t="s">
        <v>1181</v>
      </c>
      <c r="E642" s="8"/>
      <c r="F642" s="8"/>
    </row>
    <row r="643" spans="3:6" x14ac:dyDescent="0.2">
      <c r="C643" s="8"/>
      <c r="D643" s="10" t="s">
        <v>1182</v>
      </c>
      <c r="E643" s="8"/>
      <c r="F643" s="8"/>
    </row>
    <row r="644" spans="3:6" x14ac:dyDescent="0.2">
      <c r="C644" s="8"/>
      <c r="D644" s="10" t="s">
        <v>1183</v>
      </c>
      <c r="E644" s="8"/>
      <c r="F644" s="8"/>
    </row>
    <row r="645" spans="3:6" x14ac:dyDescent="0.2">
      <c r="C645" s="8"/>
      <c r="D645" s="10" t="s">
        <v>1191</v>
      </c>
      <c r="E645" s="8"/>
      <c r="F645" s="8"/>
    </row>
    <row r="646" spans="3:6" x14ac:dyDescent="0.2">
      <c r="C646" s="8"/>
      <c r="D646" s="10" t="s">
        <v>1192</v>
      </c>
      <c r="E646" s="8"/>
      <c r="F646" s="8"/>
    </row>
    <row r="647" spans="3:6" x14ac:dyDescent="0.2">
      <c r="C647" s="8"/>
      <c r="D647" s="10" t="s">
        <v>1193</v>
      </c>
      <c r="E647" s="8"/>
      <c r="F647" s="8"/>
    </row>
    <row r="648" spans="3:6" x14ac:dyDescent="0.2">
      <c r="C648" s="8"/>
      <c r="D648" s="10" t="s">
        <v>1194</v>
      </c>
      <c r="E648" s="8"/>
      <c r="F648" s="8"/>
    </row>
    <row r="649" spans="3:6" x14ac:dyDescent="0.2">
      <c r="C649" s="8"/>
      <c r="D649" s="10" t="s">
        <v>1195</v>
      </c>
      <c r="E649" s="8"/>
      <c r="F649" s="8"/>
    </row>
    <row r="650" spans="3:6" x14ac:dyDescent="0.2">
      <c r="C650" s="8"/>
      <c r="D650" s="10" t="s">
        <v>1196</v>
      </c>
      <c r="E650" s="8"/>
      <c r="F650" s="8"/>
    </row>
    <row r="651" spans="3:6" x14ac:dyDescent="0.2">
      <c r="C651" s="8"/>
      <c r="D651" s="10" t="s">
        <v>1197</v>
      </c>
      <c r="E651" s="8"/>
      <c r="F651" s="8"/>
    </row>
    <row r="652" spans="3:6" x14ac:dyDescent="0.2">
      <c r="C652" s="8"/>
      <c r="D652" s="10" t="s">
        <v>1198</v>
      </c>
      <c r="E652" s="8"/>
      <c r="F652" s="8"/>
    </row>
    <row r="653" spans="3:6" x14ac:dyDescent="0.2">
      <c r="C653" s="8"/>
      <c r="D653" s="10" t="s">
        <v>1199</v>
      </c>
      <c r="E653" s="8"/>
      <c r="F653" s="8"/>
    </row>
    <row r="654" spans="3:6" x14ac:dyDescent="0.2">
      <c r="C654" s="8"/>
      <c r="D654" s="10" t="s">
        <v>1200</v>
      </c>
      <c r="E654" s="8"/>
      <c r="F654" s="8"/>
    </row>
    <row r="655" spans="3:6" x14ac:dyDescent="0.2">
      <c r="C655" s="8"/>
      <c r="D655" s="10" t="s">
        <v>1201</v>
      </c>
      <c r="E655" s="8"/>
      <c r="F655" s="8"/>
    </row>
    <row r="656" spans="3:6" x14ac:dyDescent="0.2">
      <c r="C656" s="8"/>
      <c r="D656" s="10" t="s">
        <v>1231</v>
      </c>
      <c r="E656" s="8"/>
      <c r="F656" s="8"/>
    </row>
    <row r="657" spans="3:6" x14ac:dyDescent="0.2">
      <c r="C657" s="8"/>
      <c r="D657" s="10" t="s">
        <v>1232</v>
      </c>
      <c r="E657" s="8"/>
      <c r="F657" s="8"/>
    </row>
    <row r="658" spans="3:6" x14ac:dyDescent="0.2">
      <c r="C658" s="8"/>
      <c r="D658" s="10" t="s">
        <v>1233</v>
      </c>
      <c r="E658" s="8"/>
      <c r="F658" s="8"/>
    </row>
    <row r="659" spans="3:6" x14ac:dyDescent="0.2">
      <c r="C659" s="8"/>
      <c r="D659" s="10" t="s">
        <v>1234</v>
      </c>
      <c r="E659" s="8"/>
      <c r="F659" s="8"/>
    </row>
    <row r="660" spans="3:6" x14ac:dyDescent="0.2">
      <c r="C660" s="8"/>
      <c r="D660" s="10" t="s">
        <v>1235</v>
      </c>
      <c r="E660" s="8"/>
      <c r="F660" s="8"/>
    </row>
    <row r="661" spans="3:6" x14ac:dyDescent="0.2">
      <c r="C661" s="8"/>
      <c r="D661" s="10" t="s">
        <v>1236</v>
      </c>
      <c r="E661" s="8"/>
      <c r="F661" s="8"/>
    </row>
    <row r="662" spans="3:6" x14ac:dyDescent="0.2">
      <c r="C662" s="8"/>
      <c r="D662" s="10" t="s">
        <v>1237</v>
      </c>
      <c r="E662" s="8"/>
      <c r="F662" s="8"/>
    </row>
    <row r="663" spans="3:6" x14ac:dyDescent="0.2">
      <c r="C663" s="8"/>
      <c r="D663" s="10" t="s">
        <v>1238</v>
      </c>
      <c r="E663" s="8"/>
      <c r="F663" s="8"/>
    </row>
    <row r="664" spans="3:6" x14ac:dyDescent="0.2">
      <c r="C664" s="8"/>
      <c r="D664" s="10" t="s">
        <v>1252</v>
      </c>
      <c r="E664" s="8"/>
      <c r="F664" s="8"/>
    </row>
    <row r="665" spans="3:6" x14ac:dyDescent="0.2">
      <c r="C665" s="8"/>
      <c r="D665" s="10" t="s">
        <v>1310</v>
      </c>
      <c r="E665" s="8"/>
      <c r="F665" s="8"/>
    </row>
    <row r="666" spans="3:6" x14ac:dyDescent="0.2">
      <c r="C666" s="8"/>
      <c r="D666" s="10" t="s">
        <v>1311</v>
      </c>
      <c r="E666" s="8"/>
      <c r="F666" s="8"/>
    </row>
    <row r="667" spans="3:6" x14ac:dyDescent="0.2">
      <c r="C667" s="8"/>
      <c r="D667" s="10" t="s">
        <v>1312</v>
      </c>
      <c r="E667" s="8"/>
      <c r="F667" s="8"/>
    </row>
    <row r="668" spans="3:6" x14ac:dyDescent="0.2">
      <c r="C668" s="8"/>
      <c r="D668" s="10" t="s">
        <v>1313</v>
      </c>
      <c r="E668" s="8"/>
      <c r="F668" s="8"/>
    </row>
    <row r="669" spans="3:6" x14ac:dyDescent="0.2">
      <c r="C669" s="8"/>
      <c r="D669" s="10" t="s">
        <v>1314</v>
      </c>
      <c r="E669" s="8"/>
      <c r="F669" s="8"/>
    </row>
    <row r="670" spans="3:6" x14ac:dyDescent="0.2">
      <c r="C670" s="8"/>
      <c r="D670" s="10" t="s">
        <v>1315</v>
      </c>
      <c r="E670" s="8"/>
      <c r="F670" s="8"/>
    </row>
    <row r="671" spans="3:6" x14ac:dyDescent="0.2">
      <c r="C671" s="8"/>
      <c r="D671" s="10" t="s">
        <v>1316</v>
      </c>
      <c r="E671" s="8"/>
      <c r="F671" s="8"/>
    </row>
    <row r="672" spans="3:6" x14ac:dyDescent="0.2">
      <c r="C672" s="8"/>
      <c r="D672" s="10" t="s">
        <v>1317</v>
      </c>
      <c r="E672" s="8"/>
      <c r="F672" s="8"/>
    </row>
    <row r="673" spans="3:6" x14ac:dyDescent="0.2">
      <c r="C673" s="8"/>
      <c r="D673" s="10" t="s">
        <v>1318</v>
      </c>
      <c r="E673" s="8"/>
      <c r="F673" s="8"/>
    </row>
    <row r="674" spans="3:6" x14ac:dyDescent="0.2">
      <c r="C674" s="8"/>
      <c r="D674" s="10" t="s">
        <v>1319</v>
      </c>
      <c r="E674" s="8"/>
      <c r="F674" s="8"/>
    </row>
    <row r="675" spans="3:6" x14ac:dyDescent="0.2">
      <c r="C675" s="8"/>
      <c r="D675" s="10" t="s">
        <v>1320</v>
      </c>
      <c r="E675" s="8"/>
      <c r="F675" s="8"/>
    </row>
    <row r="676" spans="3:6" x14ac:dyDescent="0.2">
      <c r="C676" s="8"/>
      <c r="D676" s="10" t="s">
        <v>1321</v>
      </c>
      <c r="E676" s="8"/>
      <c r="F676" s="8"/>
    </row>
    <row r="677" spans="3:6" x14ac:dyDescent="0.2">
      <c r="C677" s="8"/>
      <c r="D677" s="10" t="s">
        <v>1322</v>
      </c>
      <c r="E677" s="8"/>
      <c r="F677" s="8"/>
    </row>
    <row r="678" spans="3:6" x14ac:dyDescent="0.2">
      <c r="C678" s="8"/>
      <c r="D678" s="10" t="s">
        <v>1323</v>
      </c>
      <c r="E678" s="8"/>
      <c r="F678" s="8"/>
    </row>
    <row r="679" spans="3:6" x14ac:dyDescent="0.2">
      <c r="C679" s="8"/>
      <c r="D679" s="10" t="s">
        <v>1324</v>
      </c>
      <c r="E679" s="8"/>
      <c r="F679" s="8"/>
    </row>
    <row r="680" spans="3:6" x14ac:dyDescent="0.2">
      <c r="C680" s="8"/>
      <c r="D680" s="10" t="s">
        <v>1325</v>
      </c>
      <c r="E680" s="8"/>
      <c r="F680" s="8"/>
    </row>
    <row r="681" spans="3:6" x14ac:dyDescent="0.2">
      <c r="C681" s="8"/>
      <c r="D681" s="10" t="s">
        <v>1326</v>
      </c>
      <c r="E681" s="8"/>
      <c r="F681" s="8"/>
    </row>
    <row r="682" spans="3:6" x14ac:dyDescent="0.2">
      <c r="C682" s="8"/>
      <c r="D682" s="10" t="s">
        <v>1327</v>
      </c>
      <c r="E682" s="8"/>
      <c r="F682" s="8"/>
    </row>
    <row r="683" spans="3:6" x14ac:dyDescent="0.2">
      <c r="C683" s="8"/>
      <c r="D683" s="10" t="s">
        <v>1328</v>
      </c>
      <c r="E683" s="8"/>
      <c r="F683" s="8"/>
    </row>
    <row r="684" spans="3:6" x14ac:dyDescent="0.2">
      <c r="C684" s="8"/>
      <c r="D684" s="10" t="s">
        <v>1329</v>
      </c>
      <c r="E684" s="8"/>
      <c r="F684" s="8"/>
    </row>
    <row r="685" spans="3:6" x14ac:dyDescent="0.2">
      <c r="C685" s="8"/>
      <c r="D685" s="10" t="s">
        <v>1330</v>
      </c>
      <c r="E685" s="8"/>
      <c r="F685" s="8"/>
    </row>
    <row r="686" spans="3:6" x14ac:dyDescent="0.2">
      <c r="C686" s="8"/>
      <c r="D686" s="10" t="s">
        <v>1331</v>
      </c>
      <c r="E686" s="8"/>
      <c r="F686" s="8"/>
    </row>
    <row r="687" spans="3:6" x14ac:dyDescent="0.2">
      <c r="C687" s="8"/>
      <c r="D687" s="10" t="s">
        <v>1332</v>
      </c>
      <c r="E687" s="8"/>
      <c r="F687" s="8"/>
    </row>
    <row r="688" spans="3:6" x14ac:dyDescent="0.2">
      <c r="C688" s="8"/>
      <c r="D688" s="10" t="s">
        <v>1333</v>
      </c>
      <c r="E688" s="8"/>
      <c r="F688" s="8"/>
    </row>
    <row r="689" spans="3:6" x14ac:dyDescent="0.2">
      <c r="C689" s="8"/>
      <c r="D689" s="10" t="s">
        <v>1334</v>
      </c>
      <c r="E689" s="8"/>
      <c r="F689" s="8"/>
    </row>
    <row r="690" spans="3:6" x14ac:dyDescent="0.2">
      <c r="C690" s="8"/>
      <c r="D690" s="10" t="s">
        <v>1335</v>
      </c>
      <c r="E690" s="8"/>
      <c r="F690" s="8"/>
    </row>
    <row r="691" spans="3:6" x14ac:dyDescent="0.2">
      <c r="C691" s="8"/>
      <c r="D691" s="10" t="s">
        <v>1336</v>
      </c>
      <c r="E691" s="8"/>
      <c r="F691" s="8"/>
    </row>
    <row r="692" spans="3:6" x14ac:dyDescent="0.2">
      <c r="C692" s="8"/>
      <c r="D692" s="10" t="s">
        <v>1337</v>
      </c>
      <c r="E692" s="8"/>
      <c r="F692" s="8"/>
    </row>
    <row r="693" spans="3:6" x14ac:dyDescent="0.2">
      <c r="C693" s="8"/>
      <c r="D693" s="10" t="s">
        <v>1338</v>
      </c>
      <c r="E693" s="8"/>
      <c r="F693" s="8"/>
    </row>
    <row r="694" spans="3:6" x14ac:dyDescent="0.2">
      <c r="C694" s="8"/>
      <c r="D694" s="10" t="s">
        <v>1339</v>
      </c>
      <c r="E694" s="8"/>
      <c r="F694" s="8"/>
    </row>
    <row r="695" spans="3:6" x14ac:dyDescent="0.2">
      <c r="C695" s="8"/>
      <c r="D695" s="10" t="s">
        <v>1340</v>
      </c>
      <c r="E695" s="8"/>
      <c r="F695" s="8"/>
    </row>
    <row r="696" spans="3:6" x14ac:dyDescent="0.2">
      <c r="C696" s="8"/>
      <c r="D696" s="10" t="s">
        <v>1341</v>
      </c>
      <c r="E696" s="8"/>
      <c r="F696" s="8"/>
    </row>
    <row r="697" spans="3:6" x14ac:dyDescent="0.2">
      <c r="C697" s="8"/>
      <c r="D697" s="10" t="s">
        <v>1342</v>
      </c>
      <c r="E697" s="8"/>
      <c r="F697" s="8"/>
    </row>
    <row r="698" spans="3:6" x14ac:dyDescent="0.2">
      <c r="C698" s="8"/>
      <c r="D698" s="10" t="s">
        <v>1343</v>
      </c>
      <c r="E698" s="8"/>
      <c r="F698" s="8"/>
    </row>
    <row r="699" spans="3:6" x14ac:dyDescent="0.2">
      <c r="C699" s="8"/>
      <c r="D699" s="10" t="s">
        <v>1344</v>
      </c>
      <c r="E699" s="8"/>
      <c r="F699" s="8"/>
    </row>
    <row r="700" spans="3:6" x14ac:dyDescent="0.2">
      <c r="C700" s="8"/>
      <c r="D700" s="10" t="s">
        <v>1345</v>
      </c>
      <c r="E700" s="8"/>
      <c r="F700" s="8"/>
    </row>
    <row r="701" spans="3:6" x14ac:dyDescent="0.2">
      <c r="C701" s="8"/>
      <c r="D701" s="10" t="s">
        <v>1346</v>
      </c>
      <c r="E701" s="8"/>
      <c r="F701" s="8"/>
    </row>
    <row r="702" spans="3:6" x14ac:dyDescent="0.2">
      <c r="C702" s="8"/>
      <c r="D702" s="10" t="s">
        <v>1354</v>
      </c>
      <c r="E702" s="8"/>
      <c r="F702" s="8"/>
    </row>
    <row r="703" spans="3:6" x14ac:dyDescent="0.2">
      <c r="C703" s="8"/>
      <c r="D703" s="10" t="s">
        <v>1355</v>
      </c>
      <c r="E703" s="8"/>
      <c r="F703" s="8"/>
    </row>
    <row r="704" spans="3:6" x14ac:dyDescent="0.2">
      <c r="C704" s="8"/>
      <c r="D704" s="10" t="s">
        <v>1356</v>
      </c>
      <c r="E704" s="8"/>
      <c r="F704" s="8"/>
    </row>
    <row r="705" spans="3:6" x14ac:dyDescent="0.2">
      <c r="C705" s="8"/>
      <c r="D705" s="10" t="s">
        <v>1357</v>
      </c>
      <c r="E705" s="8"/>
      <c r="F705" s="8"/>
    </row>
    <row r="706" spans="3:6" x14ac:dyDescent="0.2">
      <c r="C706" s="8"/>
      <c r="D706" s="10" t="s">
        <v>1358</v>
      </c>
      <c r="E706" s="8"/>
      <c r="F706" s="8"/>
    </row>
    <row r="707" spans="3:6" x14ac:dyDescent="0.2">
      <c r="C707" s="8"/>
      <c r="D707" s="10" t="s">
        <v>1359</v>
      </c>
      <c r="E707" s="8"/>
      <c r="F707" s="8"/>
    </row>
    <row r="708" spans="3:6" x14ac:dyDescent="0.2">
      <c r="C708" s="8"/>
      <c r="D708" s="10" t="s">
        <v>1360</v>
      </c>
      <c r="E708" s="8"/>
      <c r="F708" s="8"/>
    </row>
    <row r="709" spans="3:6" x14ac:dyDescent="0.2">
      <c r="C709" s="8"/>
      <c r="D709" s="10" t="s">
        <v>1361</v>
      </c>
      <c r="E709" s="8"/>
      <c r="F709" s="8"/>
    </row>
    <row r="710" spans="3:6" x14ac:dyDescent="0.2">
      <c r="C710" s="8"/>
      <c r="D710" s="10" t="s">
        <v>1362</v>
      </c>
      <c r="E710" s="8"/>
      <c r="F710" s="8"/>
    </row>
    <row r="711" spans="3:6" x14ac:dyDescent="0.2">
      <c r="C711" s="8"/>
      <c r="D711" s="10" t="s">
        <v>1363</v>
      </c>
      <c r="E711" s="8"/>
      <c r="F711" s="8"/>
    </row>
    <row r="712" spans="3:6" x14ac:dyDescent="0.2">
      <c r="C712" s="8"/>
      <c r="D712" s="10" t="s">
        <v>1364</v>
      </c>
      <c r="E712" s="8"/>
      <c r="F712" s="8"/>
    </row>
    <row r="713" spans="3:6" x14ac:dyDescent="0.2">
      <c r="C713" s="8"/>
      <c r="D713" s="10" t="s">
        <v>1365</v>
      </c>
      <c r="E713" s="8"/>
      <c r="F713" s="8"/>
    </row>
    <row r="714" spans="3:6" x14ac:dyDescent="0.2">
      <c r="C714" s="8"/>
      <c r="D714" s="10" t="s">
        <v>1366</v>
      </c>
      <c r="E714" s="8"/>
      <c r="F714" s="8"/>
    </row>
    <row r="715" spans="3:6" x14ac:dyDescent="0.2">
      <c r="C715" s="8"/>
      <c r="D715" s="10" t="s">
        <v>1367</v>
      </c>
      <c r="E715" s="8"/>
      <c r="F715" s="8"/>
    </row>
    <row r="716" spans="3:6" x14ac:dyDescent="0.2">
      <c r="C716" s="8"/>
      <c r="D716" s="10" t="s">
        <v>1368</v>
      </c>
      <c r="E716" s="8"/>
      <c r="F716" s="8"/>
    </row>
    <row r="717" spans="3:6" x14ac:dyDescent="0.2">
      <c r="C717" s="8"/>
      <c r="D717" s="10" t="s">
        <v>1369</v>
      </c>
      <c r="E717" s="8"/>
      <c r="F717" s="8"/>
    </row>
    <row r="718" spans="3:6" x14ac:dyDescent="0.2">
      <c r="C718" s="8"/>
      <c r="D718" s="10" t="s">
        <v>1370</v>
      </c>
      <c r="E718" s="8"/>
      <c r="F718" s="8"/>
    </row>
    <row r="719" spans="3:6" x14ac:dyDescent="0.2">
      <c r="C719" s="8"/>
      <c r="D719" s="10" t="s">
        <v>1371</v>
      </c>
      <c r="E719" s="8"/>
      <c r="F719" s="8"/>
    </row>
    <row r="720" spans="3:6" x14ac:dyDescent="0.2">
      <c r="C720" s="8"/>
      <c r="D720" s="10" t="s">
        <v>1372</v>
      </c>
      <c r="E720" s="8"/>
      <c r="F720" s="8"/>
    </row>
    <row r="721" spans="3:6" x14ac:dyDescent="0.2">
      <c r="C721" s="8"/>
      <c r="D721" s="10" t="s">
        <v>1373</v>
      </c>
      <c r="E721" s="8"/>
      <c r="F721" s="8"/>
    </row>
    <row r="722" spans="3:6" x14ac:dyDescent="0.2">
      <c r="C722" s="8"/>
      <c r="D722" s="10" t="s">
        <v>1374</v>
      </c>
      <c r="E722" s="8"/>
      <c r="F722" s="8"/>
    </row>
    <row r="723" spans="3:6" x14ac:dyDescent="0.2">
      <c r="C723" s="8"/>
      <c r="D723" s="10" t="s">
        <v>1375</v>
      </c>
      <c r="E723" s="8"/>
      <c r="F723" s="8"/>
    </row>
    <row r="724" spans="3:6" x14ac:dyDescent="0.2">
      <c r="C724" s="8"/>
      <c r="D724" s="10" t="s">
        <v>1376</v>
      </c>
      <c r="E724" s="8"/>
      <c r="F724" s="8"/>
    </row>
    <row r="725" spans="3:6" x14ac:dyDescent="0.2">
      <c r="C725" s="8"/>
      <c r="D725" s="10" t="s">
        <v>1377</v>
      </c>
      <c r="E725" s="8"/>
      <c r="F725" s="8"/>
    </row>
    <row r="726" spans="3:6" x14ac:dyDescent="0.2">
      <c r="C726" s="8"/>
      <c r="D726" s="10" t="s">
        <v>1378</v>
      </c>
      <c r="E726" s="8"/>
      <c r="F726" s="8"/>
    </row>
    <row r="727" spans="3:6" x14ac:dyDescent="0.2">
      <c r="C727" s="8"/>
      <c r="D727" s="10" t="s">
        <v>1379</v>
      </c>
      <c r="E727" s="8"/>
      <c r="F727" s="8"/>
    </row>
    <row r="728" spans="3:6" x14ac:dyDescent="0.2">
      <c r="C728" s="8"/>
      <c r="D728" s="10" t="s">
        <v>1380</v>
      </c>
      <c r="E728" s="8"/>
      <c r="F728" s="8"/>
    </row>
    <row r="729" spans="3:6" x14ac:dyDescent="0.2">
      <c r="C729" s="8"/>
      <c r="D729" s="10" t="s">
        <v>1381</v>
      </c>
      <c r="E729" s="8"/>
      <c r="F729" s="8"/>
    </row>
    <row r="730" spans="3:6" x14ac:dyDescent="0.2">
      <c r="C730" s="8"/>
      <c r="D730" s="10" t="s">
        <v>1382</v>
      </c>
      <c r="E730" s="8"/>
      <c r="F730" s="8"/>
    </row>
    <row r="731" spans="3:6" x14ac:dyDescent="0.2">
      <c r="C731" s="8"/>
      <c r="D731" s="10" t="s">
        <v>1383</v>
      </c>
      <c r="E731" s="8"/>
      <c r="F731" s="8"/>
    </row>
    <row r="732" spans="3:6" x14ac:dyDescent="0.2">
      <c r="C732" s="8"/>
      <c r="D732" s="10" t="s">
        <v>1384</v>
      </c>
      <c r="E732" s="8"/>
      <c r="F732" s="8"/>
    </row>
    <row r="733" spans="3:6" x14ac:dyDescent="0.2">
      <c r="C733" s="8"/>
      <c r="D733" s="10" t="s">
        <v>1385</v>
      </c>
      <c r="E733" s="8"/>
      <c r="F733" s="8"/>
    </row>
    <row r="734" spans="3:6" x14ac:dyDescent="0.2">
      <c r="C734" s="8"/>
      <c r="D734" s="10" t="s">
        <v>1386</v>
      </c>
      <c r="E734" s="8"/>
      <c r="F734" s="8"/>
    </row>
    <row r="735" spans="3:6" x14ac:dyDescent="0.2">
      <c r="C735" s="8"/>
      <c r="D735" s="10" t="s">
        <v>1387</v>
      </c>
      <c r="E735" s="8"/>
      <c r="F735" s="8"/>
    </row>
    <row r="736" spans="3:6" x14ac:dyDescent="0.2">
      <c r="C736" s="8"/>
      <c r="D736" s="10" t="s">
        <v>1388</v>
      </c>
      <c r="E736" s="8"/>
      <c r="F736" s="8"/>
    </row>
    <row r="737" spans="3:6" x14ac:dyDescent="0.2">
      <c r="C737" s="8"/>
      <c r="D737" s="10" t="s">
        <v>1389</v>
      </c>
      <c r="E737" s="8"/>
      <c r="F737" s="8"/>
    </row>
    <row r="738" spans="3:6" x14ac:dyDescent="0.2">
      <c r="C738" s="8"/>
      <c r="D738" s="10" t="s">
        <v>1390</v>
      </c>
      <c r="E738" s="8"/>
      <c r="F738" s="8"/>
    </row>
    <row r="739" spans="3:6" x14ac:dyDescent="0.2">
      <c r="C739" s="8"/>
      <c r="D739" s="10" t="s">
        <v>1391</v>
      </c>
      <c r="E739" s="8"/>
      <c r="F739" s="8"/>
    </row>
    <row r="740" spans="3:6" x14ac:dyDescent="0.2">
      <c r="C740" s="8"/>
      <c r="D740" s="10" t="s">
        <v>1392</v>
      </c>
      <c r="E740" s="8"/>
      <c r="F740" s="8"/>
    </row>
    <row r="741" spans="3:6" x14ac:dyDescent="0.2">
      <c r="C741" s="8"/>
      <c r="D741" s="10" t="s">
        <v>1393</v>
      </c>
      <c r="E741" s="8"/>
      <c r="F741" s="8"/>
    </row>
    <row r="742" spans="3:6" x14ac:dyDescent="0.2">
      <c r="C742" s="8"/>
      <c r="D742" s="10" t="s">
        <v>1394</v>
      </c>
      <c r="E742" s="8"/>
      <c r="F742" s="8"/>
    </row>
    <row r="743" spans="3:6" x14ac:dyDescent="0.2">
      <c r="C743" s="8"/>
      <c r="D743" s="10" t="s">
        <v>1395</v>
      </c>
      <c r="E743" s="8"/>
      <c r="F743" s="8"/>
    </row>
    <row r="744" spans="3:6" x14ac:dyDescent="0.2">
      <c r="C744" s="8"/>
      <c r="D744" s="10" t="s">
        <v>1396</v>
      </c>
      <c r="E744" s="8"/>
      <c r="F744" s="8"/>
    </row>
    <row r="745" spans="3:6" x14ac:dyDescent="0.2">
      <c r="C745" s="8"/>
      <c r="D745" s="10" t="s">
        <v>1397</v>
      </c>
      <c r="E745" s="8"/>
      <c r="F745" s="8"/>
    </row>
    <row r="746" spans="3:6" x14ac:dyDescent="0.2">
      <c r="C746" s="8"/>
      <c r="D746" s="10" t="s">
        <v>1398</v>
      </c>
      <c r="E746" s="8"/>
      <c r="F746" s="8"/>
    </row>
    <row r="747" spans="3:6" x14ac:dyDescent="0.2">
      <c r="C747" s="8"/>
      <c r="D747" s="10" t="s">
        <v>1399</v>
      </c>
      <c r="E747" s="8"/>
      <c r="F747" s="8"/>
    </row>
    <row r="748" spans="3:6" x14ac:dyDescent="0.2">
      <c r="C748" s="8"/>
      <c r="D748" s="10" t="s">
        <v>1400</v>
      </c>
      <c r="E748" s="8"/>
      <c r="F748" s="8"/>
    </row>
    <row r="749" spans="3:6" x14ac:dyDescent="0.2">
      <c r="C749" s="8"/>
      <c r="D749" s="10" t="s">
        <v>1401</v>
      </c>
      <c r="E749" s="8"/>
      <c r="F749" s="8"/>
    </row>
    <row r="750" spans="3:6" x14ac:dyDescent="0.2">
      <c r="C750" s="8"/>
      <c r="D750" s="10" t="s">
        <v>1402</v>
      </c>
      <c r="E750" s="8"/>
      <c r="F750" s="8"/>
    </row>
    <row r="751" spans="3:6" x14ac:dyDescent="0.2">
      <c r="C751" s="8"/>
      <c r="D751" s="10" t="s">
        <v>1403</v>
      </c>
      <c r="E751" s="8"/>
      <c r="F751" s="8"/>
    </row>
    <row r="752" spans="3:6" x14ac:dyDescent="0.2">
      <c r="C752" s="8"/>
      <c r="D752" s="10" t="s">
        <v>1404</v>
      </c>
      <c r="E752" s="8"/>
      <c r="F752" s="8"/>
    </row>
    <row r="753" spans="3:6" x14ac:dyDescent="0.2">
      <c r="C753" s="8"/>
      <c r="D753" s="10" t="s">
        <v>1405</v>
      </c>
      <c r="E753" s="8"/>
      <c r="F753" s="8"/>
    </row>
    <row r="754" spans="3:6" x14ac:dyDescent="0.2">
      <c r="C754" s="8"/>
      <c r="D754" s="10" t="s">
        <v>1406</v>
      </c>
      <c r="E754" s="8"/>
      <c r="F754" s="8"/>
    </row>
    <row r="755" spans="3:6" x14ac:dyDescent="0.2">
      <c r="C755" s="8"/>
      <c r="D755" s="10" t="s">
        <v>1407</v>
      </c>
      <c r="E755" s="8"/>
      <c r="F755" s="8"/>
    </row>
    <row r="756" spans="3:6" x14ac:dyDescent="0.2">
      <c r="C756" s="8"/>
      <c r="D756" s="10" t="s">
        <v>1408</v>
      </c>
      <c r="E756" s="8"/>
      <c r="F756" s="8"/>
    </row>
    <row r="757" spans="3:6" x14ac:dyDescent="0.2">
      <c r="C757" s="8"/>
      <c r="D757" s="10" t="s">
        <v>1409</v>
      </c>
      <c r="E757" s="8"/>
      <c r="F757" s="8"/>
    </row>
    <row r="758" spans="3:6" x14ac:dyDescent="0.2">
      <c r="C758" s="8"/>
      <c r="D758" s="10" t="s">
        <v>1412</v>
      </c>
      <c r="E758" s="8"/>
      <c r="F758" s="8"/>
    </row>
    <row r="759" spans="3:6" x14ac:dyDescent="0.2">
      <c r="C759" s="8"/>
      <c r="D759" s="10" t="s">
        <v>1413</v>
      </c>
      <c r="E759" s="8"/>
      <c r="F759" s="8"/>
    </row>
    <row r="760" spans="3:6" x14ac:dyDescent="0.2">
      <c r="C760" s="8"/>
      <c r="D760" s="10" t="s">
        <v>1414</v>
      </c>
      <c r="E760" s="8"/>
      <c r="F760" s="8"/>
    </row>
    <row r="761" spans="3:6" x14ac:dyDescent="0.2">
      <c r="C761" s="8"/>
      <c r="D761" s="10" t="s">
        <v>1415</v>
      </c>
      <c r="E761" s="8"/>
      <c r="F761" s="8"/>
    </row>
    <row r="762" spans="3:6" x14ac:dyDescent="0.2">
      <c r="C762" s="8"/>
      <c r="D762" s="10" t="s">
        <v>1416</v>
      </c>
      <c r="E762" s="8"/>
      <c r="F762" s="8"/>
    </row>
    <row r="763" spans="3:6" x14ac:dyDescent="0.2">
      <c r="C763" s="8"/>
      <c r="D763" s="10" t="s">
        <v>1417</v>
      </c>
      <c r="E763" s="8"/>
      <c r="F763" s="8"/>
    </row>
    <row r="764" spans="3:6" x14ac:dyDescent="0.2">
      <c r="C764" s="8"/>
      <c r="D764" s="10" t="s">
        <v>1418</v>
      </c>
      <c r="E764" s="8"/>
      <c r="F764" s="8"/>
    </row>
    <row r="765" spans="3:6" x14ac:dyDescent="0.2">
      <c r="C765" s="8"/>
      <c r="D765" s="10" t="s">
        <v>1419</v>
      </c>
      <c r="E765" s="8"/>
      <c r="F765" s="8"/>
    </row>
    <row r="766" spans="3:6" x14ac:dyDescent="0.2">
      <c r="C766" s="8"/>
      <c r="D766" s="10" t="s">
        <v>1420</v>
      </c>
      <c r="E766" s="8"/>
      <c r="F766" s="8"/>
    </row>
  </sheetData>
  <sortState ref="F70:F432">
    <sortCondition ref="F70"/>
  </sortState>
  <pageMargins left="0.75" right="0.75" top="1" bottom="1" header="0.5" footer="0.5"/>
  <pageSetup orientation="portrait" horizontalDpi="4294967292" verticalDpi="4294967292"/>
  <tableParts count="9">
    <tablePart r:id="rId1"/>
    <tablePart r:id="rId2"/>
    <tablePart r:id="rId3"/>
    <tablePart r:id="rId4"/>
    <tablePart r:id="rId5"/>
    <tablePart r:id="rId6"/>
    <tablePart r:id="rId7"/>
    <tablePart r:id="rId8"/>
    <tablePart r:id="rId9"/>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Data Entry</vt:lpstr>
      <vt:lpstr>Values</vt:lpstr>
      <vt:lpstr>Class</vt:lpstr>
      <vt:lpstr>Group</vt:lpstr>
      <vt:lpstr>precision_name</vt:lpstr>
      <vt:lpstr>sex_name</vt:lpstr>
      <vt:lpstr>value_type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Mull</dc:creator>
  <cp:lastModifiedBy>Microsoft Office User</cp:lastModifiedBy>
  <dcterms:created xsi:type="dcterms:W3CDTF">2018-09-13T03:48:22Z</dcterms:created>
  <dcterms:modified xsi:type="dcterms:W3CDTF">2019-03-29T08:24:42Z</dcterms:modified>
</cp:coreProperties>
</file>