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showInkAnnotation="0" autoCompressPictures="0"/>
  <mc:AlternateContent xmlns:mc="http://schemas.openxmlformats.org/markup-compatibility/2006">
    <mc:Choice Requires="x15">
      <x15ac:absPath xmlns:x15ac="http://schemas.microsoft.com/office/spreadsheetml/2010/11/ac" url="/Users/alharry/Google Drive/projects/shark-traits/"/>
    </mc:Choice>
  </mc:AlternateContent>
  <xr:revisionPtr revIDLastSave="0" documentId="13_ncr:1_{E4512C7D-9E19-304F-A824-5B70F5AFC9FB}" xr6:coauthVersionLast="43" xr6:coauthVersionMax="43" xr10:uidLastSave="{00000000-0000-0000-0000-000000000000}"/>
  <bookViews>
    <workbookView xWindow="0" yWindow="460" windowWidth="25600" windowHeight="1452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T216" i="1" l="1"/>
  <c r="T153" i="1" l="1"/>
  <c r="T142" i="1"/>
  <c r="T140" i="1"/>
  <c r="T115" i="1" l="1"/>
  <c r="T114" i="1"/>
  <c r="T68" i="1" l="1"/>
  <c r="T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221" authorId="0" shapeId="0" xr:uid="{43605336-FB98-9B40-BACD-4F81449A626C}">
      <text>
        <r>
          <rPr>
            <b/>
            <sz val="10"/>
            <color rgb="FF000000"/>
            <rFont val="Tahoma"/>
            <family val="2"/>
          </rPr>
          <t>Microsoft Office User:</t>
        </r>
        <r>
          <rPr>
            <sz val="10"/>
            <color rgb="FF000000"/>
            <rFont val="Tahoma"/>
            <family val="2"/>
          </rPr>
          <t xml:space="preserve">
</t>
        </r>
        <r>
          <rPr>
            <sz val="10"/>
            <color rgb="FF000000"/>
            <rFont val="Tahoma"/>
            <family val="2"/>
          </rPr>
          <t>Note this province is listed incorrectly in the table as east india (error occurs on the Wikipedia page)</t>
        </r>
      </text>
    </comment>
    <comment ref="I358" authorId="0" shapeId="0" xr:uid="{4222DB6F-05D7-3B48-BDCD-73962DA40541}">
      <text>
        <r>
          <rPr>
            <b/>
            <sz val="10"/>
            <color rgb="FF000000"/>
            <rFont val="Tahoma"/>
            <family val="2"/>
          </rPr>
          <t>Microsoft Office User:</t>
        </r>
        <r>
          <rPr>
            <sz val="10"/>
            <color rgb="FF000000"/>
            <rFont val="Tahoma"/>
            <family val="2"/>
          </rPr>
          <t xml:space="preserve">
</t>
        </r>
        <r>
          <rPr>
            <sz val="10"/>
            <color rgb="FF000000"/>
            <rFont val="Tahoma"/>
            <family val="2"/>
          </rPr>
          <t>Note this province is listed incorrectly in the table as east india (error occurs on the Wikipedia page)</t>
        </r>
      </text>
    </comment>
  </commentList>
</comments>
</file>

<file path=xl/sharedStrings.xml><?xml version="1.0" encoding="utf-8"?>
<sst xmlns="http://schemas.openxmlformats.org/spreadsheetml/2006/main" count="7102" uniqueCount="1701">
  <si>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</si>
  <si>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</si>
  <si>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</si>
  <si>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</si>
  <si>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</si>
  <si>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</si>
  <si>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</si>
  <si>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</si>
  <si>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</si>
  <si>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</si>
  <si>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</si>
  <si>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</si>
  <si>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</si>
  <si>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</si>
  <si>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</si>
  <si>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</si>
  <si>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</si>
  <si>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</si>
  <si>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</si>
  <si>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</si>
  <si>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</si>
  <si>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</si>
  <si>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</si>
  <si>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</si>
  <si>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</si>
  <si>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</si>
  <si>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</si>
  <si>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</si>
  <si>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</si>
  <si>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</si>
  <si>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</si>
  <si>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</si>
  <si>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</si>
  <si>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</si>
  <si>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</si>
  <si>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</si>
  <si>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</si>
  <si>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</si>
  <si>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</si>
  <si>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</si>
  <si>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</si>
  <si>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</si>
  <si>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</si>
  <si>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</si>
  <si>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</si>
  <si>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</si>
  <si>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</si>
  <si>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</si>
  <si>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</si>
  <si>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</si>
  <si>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</si>
  <si>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</si>
  <si>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</si>
  <si>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</si>
  <si>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</si>
  <si>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</si>
  <si>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</si>
  <si>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</si>
  <si>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</si>
  <si>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</si>
  <si>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</si>
  <si>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</si>
  <si>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</si>
  <si>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</si>
  <si>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</si>
  <si>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</si>
  <si>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</si>
  <si>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</si>
  <si>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</si>
  <si>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</si>
  <si>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</si>
  <si>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</si>
  <si>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</si>
  <si>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</si>
  <si>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</si>
  <si>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</si>
  <si>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</si>
  <si>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</si>
  <si>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</si>
  <si>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</si>
  <si>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</si>
  <si>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</si>
  <si>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</si>
  <si>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</si>
  <si>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</si>
  <si>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</si>
  <si>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</si>
  <si>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</si>
  <si>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</si>
  <si>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</si>
  <si>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</si>
  <si>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</si>
  <si>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</si>
  <si>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</si>
  <si>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</si>
  <si>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</si>
  <si>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</si>
  <si>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</si>
  <si>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</si>
  <si>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</si>
  <si>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</si>
  <si>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</si>
  <si>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</si>
  <si>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</si>
  <si>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</si>
  <si>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</si>
  <si>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</si>
  <si>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</si>
  <si>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</si>
  <si>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</si>
  <si>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</si>
  <si>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</si>
  <si>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</si>
  <si>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</si>
  <si>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</si>
  <si>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</si>
  <si>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</si>
  <si>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</si>
  <si>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</si>
  <si>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</si>
  <si>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</si>
  <si>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</si>
  <si>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</si>
  <si>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</si>
  <si>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</si>
  <si>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</si>
  <si>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</si>
  <si>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</si>
  <si>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</si>
  <si>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</si>
  <si>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</si>
  <si>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</si>
  <si>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</si>
  <si>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</si>
  <si>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</si>
  <si>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</si>
  <si>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</si>
  <si>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</si>
  <si>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</si>
  <si>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</si>
  <si>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</si>
  <si>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</si>
  <si>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</si>
  <si>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</si>
  <si>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</si>
  <si>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</si>
  <si>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</si>
  <si>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</si>
  <si>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</si>
  <si>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</si>
  <si>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</si>
  <si>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</si>
  <si>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</si>
  <si>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</si>
  <si>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</si>
  <si>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</si>
  <si>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</si>
  <si>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</si>
  <si>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</si>
  <si>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</si>
  <si>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</si>
  <si>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</si>
  <si>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</si>
  <si>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</si>
  <si>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</si>
  <si>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</si>
  <si>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</si>
  <si>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</si>
  <si>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</si>
  <si>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</si>
  <si>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</si>
  <si>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</si>
  <si>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</si>
  <si>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</si>
  <si>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</si>
  <si>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</si>
  <si>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</si>
  <si>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</si>
  <si>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</si>
  <si>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</si>
  <si>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</si>
  <si>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</si>
  <si>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</si>
  <si>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</si>
  <si>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</si>
  <si>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</si>
  <si>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</si>
  <si>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</si>
  <si>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</si>
  <si>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</si>
  <si>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</si>
  <si>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</si>
  <si>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</si>
  <si>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</si>
  <si>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</si>
  <si>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</si>
  <si>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</si>
  <si>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</si>
  <si>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</si>
  <si>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</si>
  <si>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</si>
  <si>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</si>
  <si>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</si>
  <si>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</si>
  <si>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</si>
  <si>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</si>
  <si>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</si>
  <si>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</si>
  <si>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</si>
  <si>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</si>
  <si>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</si>
  <si>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</si>
  <si>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</si>
  <si>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</si>
  <si>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</si>
  <si>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</si>
  <si>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</si>
  <si>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</si>
  <si>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</si>
  <si>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</si>
  <si>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</si>
  <si>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</si>
  <si>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</si>
  <si>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</si>
  <si>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</si>
  <si>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</si>
  <si>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</si>
  <si>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</si>
  <si>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</si>
  <si>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</si>
  <si>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</si>
  <si>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</si>
  <si>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</si>
  <si>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</si>
  <si>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</si>
  <si>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</si>
  <si>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</si>
  <si>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</si>
  <si>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</si>
  <si>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</si>
  <si>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</si>
  <si>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</si>
  <si>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</si>
  <si>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</si>
  <si>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</si>
  <si>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</si>
  <si>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</si>
  <si>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</si>
  <si>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</si>
  <si>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</si>
  <si>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</si>
  <si>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</si>
  <si>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</si>
  <si>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</si>
  <si>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</si>
  <si>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</si>
  <si>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</si>
  <si>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</si>
  <si>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</si>
  <si>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</si>
  <si>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</si>
  <si>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</si>
  <si>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</si>
  <si>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</si>
  <si>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</si>
  <si>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</si>
  <si>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</si>
  <si>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</si>
  <si>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</si>
  <si>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</si>
  <si>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</si>
  <si>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</si>
  <si>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</si>
  <si>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</si>
  <si>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</si>
  <si>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</si>
  <si>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</si>
  <si>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</si>
  <si>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</si>
  <si>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</si>
  <si>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</si>
  <si>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</si>
  <si>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</si>
  <si>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</si>
  <si>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</si>
  <si>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</si>
  <si>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</si>
  <si>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</si>
  <si>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</si>
  <si>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</si>
  <si>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</si>
  <si>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</si>
  <si>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</si>
  <si>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</si>
  <si>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</si>
  <si>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</si>
  <si>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</si>
  <si>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</si>
  <si>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</si>
  <si>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</si>
  <si>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</si>
  <si>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</si>
  <si>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</si>
  <si>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</si>
  <si>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</si>
  <si>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</si>
  <si>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</si>
  <si>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</si>
  <si>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</si>
  <si>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</si>
  <si>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</si>
  <si>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</si>
  <si>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</si>
  <si>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</si>
  <si>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</si>
  <si>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</si>
  <si>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</si>
  <si>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</si>
  <si>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</si>
  <si>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</si>
  <si>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</si>
  <si>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</si>
  <si>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</si>
  <si>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</si>
  <si>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</si>
  <si>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</si>
  <si>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</si>
  <si>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</si>
  <si>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</si>
  <si>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</si>
  <si>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</si>
  <si>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</si>
  <si>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</si>
  <si>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</si>
  <si>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</si>
  <si>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</si>
  <si>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</si>
  <si>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</si>
  <si>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</si>
  <si>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</si>
  <si>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</si>
  <si>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</si>
  <si>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</si>
  <si>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</si>
  <si>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</si>
  <si>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</si>
  <si>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</si>
  <si>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</si>
  <si>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</si>
  <si>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</si>
  <si>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</si>
  <si>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</si>
  <si>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</si>
  <si>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</si>
  <si>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</si>
  <si>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</si>
  <si>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</si>
  <si>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</si>
  <si>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</si>
  <si>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</si>
  <si>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</si>
  <si>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</si>
  <si>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</si>
  <si>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</si>
  <si>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</si>
  <si>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</si>
  <si>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</si>
  <si>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</si>
  <si>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</si>
  <si>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</si>
  <si>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</si>
  <si>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</si>
  <si>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</si>
  <si>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</si>
  <si>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</si>
  <si>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</si>
  <si>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</si>
  <si>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</si>
  <si>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</si>
  <si>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</si>
  <si>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</si>
  <si>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</si>
  <si>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</si>
  <si>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</si>
  <si>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</si>
  <si>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</si>
  <si>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</si>
  <si>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</si>
  <si>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</si>
  <si>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</si>
  <si>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</si>
  <si>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</si>
  <si>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</si>
  <si>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</si>
  <si>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</si>
  <si>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</si>
  <si>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</si>
  <si>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</si>
  <si>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</si>
  <si>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</si>
  <si>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</si>
  <si>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</si>
  <si>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</si>
  <si>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</si>
  <si>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</si>
  <si>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</si>
  <si>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</si>
  <si>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</si>
  <si>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</si>
  <si>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</si>
  <si>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</si>
  <si>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</si>
  <si>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</si>
  <si>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</si>
  <si>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</si>
  <si>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</si>
  <si>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</si>
  <si>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</si>
  <si>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</si>
  <si>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</si>
  <si>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</si>
  <si>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</si>
  <si>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</si>
  <si>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</si>
  <si>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</si>
  <si>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</si>
  <si>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</si>
  <si>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</si>
  <si>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</si>
  <si>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</si>
  <si>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</si>
  <si>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</si>
  <si>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</si>
  <si>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</si>
  <si>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</si>
  <si>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</si>
  <si>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</si>
  <si>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</si>
  <si>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</si>
  <si>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</si>
  <si>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</si>
  <si>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</si>
  <si>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</si>
  <si>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</si>
  <si>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</si>
  <si>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</si>
  <si>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</si>
  <si>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</si>
  <si>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</si>
  <si>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</si>
  <si>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</si>
  <si>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</si>
  <si>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</si>
  <si>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</si>
  <si>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</si>
  <si>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</si>
  <si>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</si>
  <si>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</si>
  <si>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</si>
  <si>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</si>
  <si>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</si>
  <si>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</si>
  <si>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</si>
  <si>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</si>
  <si>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</si>
  <si>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</si>
  <si>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</si>
  <si>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</si>
  <si>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</si>
  <si>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</si>
  <si>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</si>
  <si>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</si>
  <si>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</si>
  <si>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</si>
  <si>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</si>
  <si>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</si>
  <si>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</si>
  <si>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</si>
  <si>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</si>
  <si>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</si>
  <si>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</si>
  <si>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</si>
  <si>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</si>
  <si>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</si>
  <si>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</si>
  <si>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</si>
  <si>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</si>
  <si>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</si>
  <si>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</si>
  <si>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</si>
  <si>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</si>
  <si>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</si>
  <si>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</si>
  <si>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</si>
  <si>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</si>
  <si>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</si>
  <si>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</si>
  <si>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</si>
  <si>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</si>
  <si>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</si>
  <si>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</si>
  <si>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</si>
  <si>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</si>
  <si>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</si>
  <si>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</si>
  <si>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</si>
  <si>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</si>
  <si>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</si>
  <si>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</si>
  <si>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</si>
  <si>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</si>
  <si>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</si>
  <si>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</si>
  <si>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</si>
  <si>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</si>
  <si>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</si>
  <si>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</si>
  <si>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</si>
  <si>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</si>
  <si>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</si>
  <si>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</si>
  <si>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</si>
  <si>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</si>
  <si>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</si>
  <si>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</si>
  <si>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</si>
  <si>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</si>
  <si>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</si>
  <si>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</si>
  <si>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</si>
  <si>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</si>
  <si>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</si>
  <si>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</si>
  <si>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</si>
  <si>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</si>
  <si>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</si>
  <si>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</si>
  <si>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</si>
  <si>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</si>
  <si>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</si>
  <si>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</si>
  <si>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</si>
  <si>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</si>
  <si>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</si>
  <si>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</si>
  <si>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</si>
  <si>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</si>
  <si>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</si>
  <si>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</si>
  <si>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</si>
  <si>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</si>
  <si>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</si>
  <si>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</si>
  <si>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</si>
  <si>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</si>
  <si>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</si>
  <si>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</si>
  <si>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</si>
  <si>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</si>
  <si>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</si>
  <si>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</si>
  <si>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</si>
  <si>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</si>
  <si>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</si>
  <si>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</si>
  <si>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</si>
  <si>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</si>
  <si>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</si>
  <si>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</si>
  <si>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</si>
  <si>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</si>
  <si>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</si>
  <si>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</si>
  <si>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</si>
  <si>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</si>
  <si>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</si>
  <si>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</si>
  <si>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</si>
  <si>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</si>
  <si>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</si>
  <si>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</si>
  <si>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</si>
  <si>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</si>
  <si>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</si>
  <si>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</si>
  <si>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</si>
  <si>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</si>
  <si>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</si>
  <si>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</si>
  <si>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</si>
  <si>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</si>
  <si>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</si>
  <si>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</si>
  <si>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</si>
  <si>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</si>
  <si>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</si>
  <si>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</si>
  <si>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</si>
  <si>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</si>
  <si>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</si>
  <si>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</si>
  <si>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</si>
  <si>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</si>
  <si>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</si>
  <si>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</si>
  <si>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</si>
  <si>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</si>
  <si>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</si>
  <si>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</si>
  <si>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</si>
  <si>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</si>
  <si>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</si>
  <si>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</si>
  <si>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</si>
  <si>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</si>
  <si>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</si>
  <si>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</si>
  <si>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</si>
  <si>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</si>
  <si>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</si>
  <si>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</si>
  <si>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</si>
  <si>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</si>
  <si>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</si>
  <si>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</si>
  <si>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</si>
  <si>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</si>
  <si>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</si>
  <si>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</si>
  <si>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</si>
  <si>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</si>
  <si>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</si>
  <si>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</si>
  <si>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</si>
  <si>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</si>
  <si>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</si>
  <si>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</si>
  <si>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</si>
  <si>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</si>
  <si>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</si>
  <si>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</si>
  <si>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</si>
  <si>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</si>
  <si>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</si>
  <si>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</si>
  <si>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</si>
  <si>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</si>
  <si>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</si>
  <si>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</si>
  <si>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</si>
  <si>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</si>
  <si>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</si>
  <si>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</si>
  <si>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</si>
  <si>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</si>
  <si>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</si>
  <si>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</si>
  <si>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</si>
  <si>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</si>
  <si>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</si>
  <si>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</si>
  <si>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</si>
  <si>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</si>
  <si>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</si>
  <si>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</si>
  <si>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</si>
  <si>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</si>
  <si>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</si>
  <si>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</si>
  <si>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</si>
  <si>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</si>
  <si>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</si>
  <si>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</si>
  <si>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</si>
  <si>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</si>
  <si>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</si>
  <si>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</si>
  <si>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</si>
  <si>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</si>
  <si>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</si>
  <si>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</si>
  <si>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</si>
  <si>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</si>
  <si>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</si>
  <si>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</si>
  <si>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</si>
  <si>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</si>
  <si>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</si>
  <si>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</si>
  <si>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</si>
  <si>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</si>
  <si>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</si>
  <si>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</si>
  <si>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</si>
  <si>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</si>
  <si>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</si>
  <si>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</si>
  <si>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</si>
  <si>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</si>
  <si>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</si>
  <si>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</si>
  <si>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</si>
  <si>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</si>
  <si>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</si>
  <si>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</si>
  <si>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</si>
  <si>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</si>
  <si>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</si>
  <si>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</si>
  <si>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</si>
  <si>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</si>
  <si>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</si>
  <si>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</si>
  <si>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</si>
  <si>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</si>
  <si>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</si>
  <si>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</si>
  <si>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</si>
  <si>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</si>
  <si>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</si>
  <si>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</si>
  <si>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</si>
  <si>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</si>
  <si>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</si>
  <si>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</si>
  <si>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</si>
  <si>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</si>
  <si>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</si>
  <si>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</si>
  <si>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</si>
  <si>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</si>
  <si>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</si>
  <si>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</si>
  <si>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</si>
  <si>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</si>
  <si>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</si>
  <si>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</si>
  <si>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</si>
  <si>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</si>
  <si>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</si>
  <si>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</si>
  <si>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</si>
  <si>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</si>
  <si>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</si>
  <si>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</si>
  <si>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</si>
  <si>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</si>
  <si>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</si>
  <si>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</si>
  <si>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</si>
  <si>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</si>
  <si>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</si>
  <si>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</si>
  <si>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</si>
  <si>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</si>
  <si>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</si>
  <si>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</si>
  <si>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</si>
  <si>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</si>
  <si>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</si>
  <si>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</si>
  <si>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</si>
  <si>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</si>
  <si>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</si>
  <si>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</si>
  <si>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</si>
  <si>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</si>
  <si>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</si>
  <si>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</si>
  <si>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</si>
  <si>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</si>
  <si>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</si>
  <si>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</si>
  <si>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</si>
  <si>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</si>
  <si>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</si>
  <si>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</si>
  <si>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</si>
  <si>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</si>
  <si>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</si>
  <si>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</si>
  <si>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</si>
  <si>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</si>
  <si>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</si>
  <si>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</si>
  <si>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</si>
  <si>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</si>
  <si>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</si>
  <si>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</si>
  <si>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</si>
  <si>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</si>
  <si>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</si>
  <si>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</si>
  <si>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</si>
  <si>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</si>
  <si>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</si>
  <si>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</si>
  <si>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</si>
  <si>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</si>
  <si>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</si>
  <si>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</si>
  <si>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</si>
  <si>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</si>
  <si>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</si>
  <si>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</si>
  <si>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</si>
  <si>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</si>
  <si>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</si>
  <si>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</si>
  <si>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</si>
  <si>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</si>
  <si>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</si>
  <si>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</si>
  <si>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</si>
  <si>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</si>
  <si>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</si>
  <si>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</si>
  <si>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</si>
  <si>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</si>
  <si>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</si>
  <si>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</si>
  <si>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</si>
  <si>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</si>
  <si>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</si>
  <si>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</si>
  <si>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</si>
  <si>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</si>
  <si>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</si>
  <si>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</si>
  <si>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</si>
  <si>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</si>
  <si>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</si>
  <si>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</si>
  <si>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</si>
  <si>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</si>
  <si>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</si>
  <si>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</si>
  <si>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</si>
  <si>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</si>
  <si>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</si>
  <si>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</si>
  <si>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</si>
  <si>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</si>
  <si>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</si>
  <si>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</si>
  <si>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</si>
  <si>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</si>
  <si>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</si>
  <si>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</si>
  <si>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</si>
  <si>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</si>
  <si>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</si>
  <si>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</si>
  <si>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</si>
  <si>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</si>
  <si>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</si>
  <si>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</si>
  <si>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</si>
  <si>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</si>
  <si>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</si>
  <si>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</si>
  <si>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</si>
  <si>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</si>
  <si>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</si>
  <si>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</si>
  <si>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</si>
  <si>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</si>
  <si>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</si>
  <si>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</si>
  <si>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</si>
  <si>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</si>
  <si>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</si>
  <si>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</si>
  <si>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</si>
  <si>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</si>
  <si>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</si>
  <si>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</si>
  <si>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</si>
  <si>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</si>
  <si>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</si>
  <si>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</si>
  <si>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</si>
  <si>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</si>
  <si>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</si>
  <si>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</si>
  <si>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</si>
  <si>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</si>
  <si>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</si>
  <si>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</si>
  <si>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</si>
  <si>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</si>
  <si>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</si>
  <si>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</si>
  <si>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</si>
  <si>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</si>
  <si>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</si>
  <si>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</si>
  <si>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</si>
  <si>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</si>
  <si>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</si>
  <si>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</si>
  <si>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</si>
  <si>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</si>
  <si>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</si>
  <si>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</si>
  <si>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</si>
  <si>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</si>
  <si>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</si>
  <si>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</si>
  <si>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</si>
  <si>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</si>
  <si>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</si>
  <si>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</si>
  <si>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</si>
  <si>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</si>
  <si>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</si>
  <si>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</si>
  <si>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</si>
  <si>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</si>
  <si>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</si>
  <si>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</si>
  <si>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</si>
  <si>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</si>
  <si>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</si>
  <si>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</si>
  <si>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</si>
  <si>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</si>
  <si>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</si>
  <si>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</si>
  <si>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</si>
  <si>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</si>
  <si>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</si>
  <si>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</si>
  <si>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</si>
  <si>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</si>
  <si>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</si>
  <si>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</si>
  <si>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</si>
  <si>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</si>
  <si>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</si>
  <si>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</si>
  <si>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</si>
  <si>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</si>
  <si>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</si>
  <si>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</si>
  <si>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</si>
  <si>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</si>
  <si>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</si>
  <si>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</si>
  <si>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</si>
  <si>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</si>
  <si>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</si>
  <si>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</si>
  <si>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</si>
  <si>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</si>
  <si>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</si>
  <si>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</si>
  <si>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</si>
  <si>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</si>
  <si>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</si>
  <si>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</si>
  <si>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</si>
  <si>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</si>
  <si>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</si>
  <si>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</si>
  <si>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</si>
  <si>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</si>
  <si>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</si>
  <si>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</si>
  <si>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</si>
  <si>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</si>
  <si>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</si>
  <si>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</si>
  <si>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</si>
  <si>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</si>
  <si>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</si>
  <si>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</si>
  <si>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</si>
  <si>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</si>
  <si>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</si>
  <si>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</si>
  <si>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</si>
  <si>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</si>
  <si>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</si>
  <si>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</si>
  <si>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</si>
  <si>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</si>
  <si>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</si>
  <si>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</si>
  <si>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</si>
  <si>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</si>
  <si>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</si>
  <si>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</si>
  <si>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</si>
  <si>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</si>
  <si>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</si>
  <si>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</si>
  <si>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</si>
  <si>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</si>
  <si>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</si>
  <si>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</si>
  <si>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</si>
  <si>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</si>
  <si>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</si>
  <si>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</si>
  <si>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</si>
  <si>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</si>
  <si>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</si>
  <si>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</si>
  <si>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</si>
  <si>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</si>
  <si>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</si>
  <si>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</si>
  <si>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</si>
  <si>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</si>
  <si>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</si>
  <si>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</si>
  <si>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</si>
  <si>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</si>
  <si>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</si>
  <si>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</si>
  <si>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</si>
  <si>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</si>
  <si>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</si>
  <si>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</si>
  <si>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</si>
  <si>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</si>
  <si>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</si>
  <si>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</si>
  <si>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</si>
  <si>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</si>
  <si>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</si>
  <si>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</si>
  <si>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</si>
  <si>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</si>
  <si>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</si>
  <si>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</si>
  <si>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</si>
  <si>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</si>
  <si>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</si>
  <si>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</si>
  <si>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</si>
  <si>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</si>
  <si>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</si>
  <si>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</si>
  <si>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</si>
  <si>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</si>
  <si>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</si>
  <si>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</si>
  <si>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</si>
  <si>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</si>
  <si>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</si>
  <si>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</si>
  <si>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</si>
  <si>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</si>
  <si>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</si>
  <si>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</si>
  <si>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</si>
  <si>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</si>
  <si>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</si>
  <si>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</si>
  <si>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</si>
  <si>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</si>
  <si>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</si>
  <si>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</si>
  <si>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</si>
  <si>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</si>
  <si>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</si>
  <si>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</si>
  <si>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</si>
  <si>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</si>
  <si>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</si>
  <si>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</si>
  <si>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</si>
  <si>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</si>
  <si>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</si>
  <si>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</si>
  <si>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</si>
  <si>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</si>
  <si>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</si>
  <si>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</si>
  <si>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</si>
  <si>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</si>
  <si>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</si>
  <si>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</si>
  <si>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</si>
  <si>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</si>
  <si>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</si>
  <si>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</si>
  <si>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</si>
  <si>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</si>
  <si>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</si>
  <si>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</si>
  <si>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</si>
  <si>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</si>
  <si>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</si>
  <si>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</si>
  <si>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</si>
  <si>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</si>
  <si>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</si>
  <si>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</si>
  <si>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</si>
  <si>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</si>
  <si>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</si>
  <si>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</si>
  <si>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</si>
  <si>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</si>
  <si>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</si>
  <si>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</si>
  <si>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</si>
  <si>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</si>
  <si>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</si>
  <si>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</si>
  <si>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</si>
  <si>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</si>
  <si>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</si>
  <si>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</si>
  <si>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</si>
  <si>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</si>
  <si>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</si>
  <si>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</si>
  <si>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</si>
  <si>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</si>
  <si>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</si>
  <si>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</si>
  <si>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</si>
  <si>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</si>
  <si>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</si>
  <si>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</si>
  <si>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</si>
  <si>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</si>
  <si>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</si>
  <si>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</si>
  <si>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</si>
  <si>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</si>
  <si>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</si>
  <si>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</si>
  <si>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</si>
  <si>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</si>
  <si>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</si>
  <si>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</si>
  <si>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</si>
  <si>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</si>
  <si>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</si>
  <si>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</si>
  <si>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</si>
  <si>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</si>
  <si>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</si>
  <si>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</si>
  <si>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</si>
  <si>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</si>
  <si>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</si>
  <si>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</si>
  <si>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</si>
  <si>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</si>
  <si>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</si>
  <si>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</si>
  <si>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</si>
  <si>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</si>
  <si>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</si>
  <si>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</si>
  <si>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</si>
  <si>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</si>
  <si>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</si>
  <si>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</si>
  <si>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</si>
  <si>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</si>
  <si>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</si>
  <si>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</si>
  <si>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</si>
  <si>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</si>
  <si>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</si>
  <si>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</si>
  <si>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</si>
  <si>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</si>
  <si>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</si>
  <si>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</si>
  <si>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</si>
  <si>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</si>
  <si>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</si>
  <si>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</si>
  <si>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</si>
  <si>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</si>
  <si>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</si>
  <si>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</si>
  <si>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</si>
  <si>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</si>
  <si>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</si>
  <si>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</si>
  <si>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</si>
  <si>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</si>
  <si>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</si>
  <si>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</si>
  <si>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</si>
  <si>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</si>
  <si>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</si>
  <si>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</si>
  <si>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</si>
  <si>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</si>
  <si>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</si>
  <si>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</si>
  <si>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</si>
  <si>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</si>
  <si>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</si>
  <si>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</si>
  <si>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</si>
  <si>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</si>
  <si>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</si>
  <si>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</si>
  <si>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</si>
  <si>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</si>
  <si>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</si>
  <si>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</si>
  <si>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</si>
  <si>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</si>
  <si>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</si>
  <si>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</si>
  <si>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</si>
  <si>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</si>
  <si>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</si>
  <si>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</si>
  <si>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</si>
  <si>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</si>
  <si>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</si>
  <si>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</si>
  <si>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</si>
  <si>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</si>
  <si>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</si>
  <si>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</si>
  <si>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</si>
  <si>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</si>
  <si>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</si>
  <si>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</si>
  <si>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</si>
  <si>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</si>
  <si>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</si>
  <si>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</si>
  <si>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</si>
  <si>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</si>
  <si>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</si>
  <si>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</si>
  <si>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</si>
  <si>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</si>
  <si>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</si>
  <si>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</si>
  <si>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</si>
  <si>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</si>
  <si>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</si>
  <si>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</si>
  <si>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</si>
  <si>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</si>
  <si>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</si>
  <si>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</si>
  <si>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</si>
  <si>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</si>
  <si>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</si>
  <si>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</si>
  <si>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</si>
  <si>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</si>
  <si>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</si>
  <si>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</si>
  <si>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</si>
  <si>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</si>
  <si>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</si>
  <si>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</si>
  <si>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</si>
  <si>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</si>
  <si>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</si>
  <si>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</si>
  <si>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</si>
  <si>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</si>
  <si>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</si>
  <si>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</si>
  <si>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</si>
  <si>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</si>
  <si>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</si>
  <si>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</si>
  <si>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</si>
  <si>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</si>
  <si>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</si>
  <si>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</si>
  <si>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</si>
  <si>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</si>
  <si>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</si>
  <si>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</si>
  <si>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</si>
  <si>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</si>
  <si>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</si>
  <si>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</si>
  <si>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</si>
  <si>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</si>
  <si>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</si>
  <si>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</si>
  <si>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</si>
  <si>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</si>
  <si>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</si>
  <si>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</si>
  <si>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</si>
  <si>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</si>
  <si>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</si>
  <si>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</si>
  <si>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</si>
  <si>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</si>
  <si>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</si>
  <si>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</si>
  <si>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</si>
  <si>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</si>
  <si>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</si>
  <si>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</si>
  <si>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</si>
  <si>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</si>
  <si>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</si>
  <si>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</si>
  <si>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</si>
  <si>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</si>
  <si>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</si>
  <si>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</si>
  <si>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</si>
  <si>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</si>
  <si>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</si>
  <si>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</si>
  <si>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</si>
  <si>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</si>
  <si>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</si>
  <si>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</si>
  <si>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</si>
  <si>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</si>
  <si>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</si>
  <si>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</si>
  <si>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</si>
  <si>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</si>
  <si>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</si>
  <si>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</si>
  <si>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</si>
  <si>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</si>
  <si>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</si>
  <si>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</si>
  <si>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</si>
  <si>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</si>
  <si>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</si>
  <si>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</si>
  <si>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</si>
  <si>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</si>
  <si>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</si>
  <si>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</si>
  <si>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</si>
  <si>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</si>
  <si>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</si>
  <si>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</si>
  <si>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</si>
  <si>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</si>
  <si>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</si>
  <si>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</si>
  <si>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</si>
  <si>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</si>
  <si>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</si>
  <si>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</si>
  <si>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</si>
  <si>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</si>
  <si>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</si>
  <si>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</si>
  <si>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</si>
  <si>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</si>
  <si>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</si>
  <si>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</si>
  <si>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</si>
  <si>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</si>
  <si>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</si>
  <si>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</si>
  <si>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</si>
  <si>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</si>
  <si>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</si>
  <si>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</si>
  <si>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</si>
  <si>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</si>
  <si>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</si>
  <si>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</si>
  <si>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</si>
  <si>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</si>
  <si>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</si>
  <si>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</si>
  <si>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</si>
  <si>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</si>
  <si>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</si>
  <si>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</si>
  <si>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</si>
  <si>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</si>
  <si>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</si>
  <si>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</si>
  <si>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</si>
  <si>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</si>
  <si>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</si>
  <si>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</si>
  <si>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</si>
  <si>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</si>
  <si>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</si>
  <si>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</si>
  <si>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</si>
  <si>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</si>
  <si>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</si>
  <si>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</si>
  <si>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</si>
  <si>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</si>
  <si>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</si>
  <si>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</si>
  <si>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</si>
  <si>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</si>
  <si>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</si>
  <si>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</si>
  <si>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</si>
  <si>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</si>
  <si>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</si>
  <si>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</si>
  <si>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</si>
  <si>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</si>
  <si>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</si>
  <si>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</si>
  <si>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</si>
  <si>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</si>
  <si>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</si>
  <si>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</si>
  <si>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</si>
  <si>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</si>
  <si>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</si>
  <si>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</si>
  <si>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</si>
  <si>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</si>
  <si>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</si>
  <si>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</si>
  <si>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</si>
  <si>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</si>
  <si>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</si>
  <si>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</si>
  <si>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</si>
  <si>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</si>
  <si>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</si>
  <si>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</si>
  <si>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</si>
  <si>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</si>
  <si>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</si>
  <si>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</si>
  <si>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</si>
  <si>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</si>
  <si>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</si>
  <si>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</si>
  <si>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</si>
  <si>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</si>
  <si>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</si>
  <si>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</si>
  <si>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</si>
  <si>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</si>
  <si>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</si>
  <si>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</si>
  <si>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</si>
  <si>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</si>
  <si>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</si>
  <si>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</si>
  <si>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</si>
  <si>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</si>
  <si>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</si>
  <si>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</si>
  <si>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</si>
  <si>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</si>
  <si>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</si>
  <si>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</si>
  <si>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</si>
  <si>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</si>
  <si>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</si>
  <si>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</si>
  <si>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</si>
  <si>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</si>
  <si>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</si>
  <si>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</si>
  <si>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</si>
  <si>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</si>
  <si>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</si>
  <si>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</si>
  <si>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</si>
  <si>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</si>
  <si>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</si>
  <si>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</si>
  <si>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</si>
  <si>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</si>
  <si>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</si>
  <si>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</si>
  <si>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</si>
  <si>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</si>
  <si>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</si>
  <si>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</si>
  <si>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</si>
  <si>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</si>
  <si>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</si>
  <si>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</si>
  <si>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</si>
  <si>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</si>
  <si>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</si>
  <si>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</si>
  <si>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</si>
  <si>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</si>
  <si>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</si>
  <si>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</si>
  <si>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</si>
  <si>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</si>
  <si>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</si>
  <si>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</si>
  <si>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</si>
  <si>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</si>
  <si>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</si>
  <si>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</si>
  <si>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</si>
  <si>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</si>
  <si>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</si>
  <si>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</si>
  <si>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</si>
  <si>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</si>
  <si>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</si>
  <si>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</si>
  <si>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</si>
  <si>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</si>
  <si>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</si>
  <si>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</si>
  <si>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</si>
  <si>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</si>
  <si>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</si>
  <si>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</si>
  <si>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</si>
  <si>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</si>
  <si>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</si>
  <si>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</si>
  <si>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</si>
  <si>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</si>
  <si>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</si>
  <si>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</si>
  <si>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</si>
  <si>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</si>
  <si>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</si>
  <si>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</si>
  <si>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</si>
  <si>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</si>
  <si>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</si>
  <si>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</si>
  <si>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</si>
  <si>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</si>
  <si>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</si>
  <si>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</si>
  <si>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</si>
  <si>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</si>
  <si>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</si>
  <si>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</si>
  <si>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</si>
  <si>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</si>
  <si>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</si>
  <si>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</si>
  <si>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</si>
  <si>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</si>
  <si>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</si>
  <si>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</si>
  <si>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</si>
  <si>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</si>
  <si>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</si>
  <si>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</si>
  <si>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</si>
  <si>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</si>
  <si>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</si>
  <si>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</si>
  <si>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</si>
  <si>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</si>
  <si>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</si>
  <si>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</si>
  <si>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</si>
  <si>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</si>
  <si>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</si>
  <si>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</si>
  <si>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</si>
  <si>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</si>
  <si>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</si>
  <si>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</si>
  <si>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</si>
  <si>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</si>
  <si>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</si>
  <si>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</si>
  <si>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</si>
  <si>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</si>
  <si>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</si>
  <si>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</si>
  <si>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</si>
  <si>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</si>
  <si>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</si>
  <si>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</si>
  <si>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</si>
  <si>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</si>
  <si>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</si>
  <si>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</si>
  <si>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</si>
  <si>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</si>
  <si>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</si>
  <si>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</si>
  <si>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</si>
  <si>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</si>
  <si>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</si>
  <si>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</si>
  <si>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</si>
  <si>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</si>
  <si>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</si>
  <si>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</si>
  <si>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</si>
  <si>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</si>
  <si>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</si>
  <si>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</si>
  <si>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</si>
  <si>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</si>
  <si>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</si>
  <si>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</si>
  <si>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</si>
  <si>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</si>
  <si>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</si>
  <si>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</si>
  <si>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</si>
  <si>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</si>
  <si>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</si>
  <si>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</si>
  <si>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</si>
  <si>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</si>
  <si>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</si>
  <si>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</si>
  <si>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</si>
  <si>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</si>
  <si>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</si>
  <si>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</si>
  <si>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</si>
  <si>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</si>
  <si>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</si>
  <si>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</si>
  <si>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</si>
  <si>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</si>
  <si>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</si>
  <si>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</si>
  <si>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</si>
  <si>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</si>
  <si>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</si>
  <si>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</si>
  <si>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</si>
  <si>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</si>
  <si>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</si>
  <si>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</si>
  <si>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</si>
  <si>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</si>
  <si>
    <t>Small sample size; Logistic growth model</t>
  </si>
  <si>
    <t>capape2005a</t>
  </si>
  <si>
    <t>Senegal Coast</t>
  </si>
  <si>
    <t>1994 - 2002</t>
  </si>
  <si>
    <t>20-100</t>
  </si>
  <si>
    <t>harry2011a</t>
  </si>
  <si>
    <t>10.1111/j.1095-8649.2011.02992.x</t>
  </si>
  <si>
    <t>2005- 2010</t>
  </si>
  <si>
    <t>0-110</t>
  </si>
  <si>
    <t>Precaudal length to total length conversion (intercept)</t>
  </si>
  <si>
    <t>Precaudal length to total length conversion (slope)</t>
  </si>
  <si>
    <t>Percent agreement</t>
  </si>
  <si>
    <t>Percent agreement plus one year</t>
  </si>
  <si>
    <t>October</t>
  </si>
  <si>
    <t>November</t>
  </si>
  <si>
    <t>10.1071/MF09227</t>
  </si>
  <si>
    <t>piercy2010</t>
  </si>
  <si>
    <t>Northwest Atlantic &amp; Gulf of Mexico</t>
  </si>
  <si>
    <t>2003-2009</t>
  </si>
  <si>
    <t>Values mentioned in pers comm in discussion, not part of study</t>
  </si>
  <si>
    <t>Back calculated from median lengths at maturity, not analysed in detail</t>
  </si>
  <si>
    <t>January</t>
  </si>
  <si>
    <t>cliff1995</t>
  </si>
  <si>
    <t>10.2989/025776195784156331</t>
  </si>
  <si>
    <t>Eastern Africa Coastal Province</t>
  </si>
  <si>
    <t>Southwest Indian Ocean</t>
  </si>
  <si>
    <t>1978-1993</t>
  </si>
  <si>
    <t>female</t>
  </si>
  <si>
    <t>cm PCL</t>
  </si>
  <si>
    <t>male</t>
  </si>
  <si>
    <t>fourmanoir1961</t>
  </si>
  <si>
    <t>castro1989</t>
  </si>
  <si>
    <t>10.1007/BF00001605</t>
  </si>
  <si>
    <t>18-40</t>
  </si>
  <si>
    <t>Trinidad</t>
  </si>
  <si>
    <t>1985-1986</t>
  </si>
  <si>
    <t>white2008a</t>
  </si>
  <si>
    <t>10.1111/j.1095-8649.2008.01843.x</t>
  </si>
  <si>
    <t>Indonesia</t>
  </si>
  <si>
    <t>2001-2006</t>
  </si>
  <si>
    <t>drew2015</t>
  </si>
  <si>
    <t>10.1111/jfb.12586</t>
  </si>
  <si>
    <t>OTC</t>
  </si>
  <si>
    <t>Bomb radiocarbon</t>
  </si>
  <si>
    <t>3 parameter Gompertz</t>
  </si>
  <si>
    <t>2 parameter Gompertz</t>
  </si>
  <si>
    <t xml:space="preserve">Dubious as few females sampled, and smallest credible mature was 228cm </t>
  </si>
  <si>
    <t>30-110</t>
  </si>
  <si>
    <t>Temperate samples</t>
  </si>
  <si>
    <t>Tropic samples</t>
  </si>
  <si>
    <t>0-25</t>
  </si>
  <si>
    <t>deBruyn2005</t>
  </si>
  <si>
    <t>10.2989/18142320509504112</t>
  </si>
  <si>
    <t>1978-1998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</si>
</sst>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sz val="12"/>
      <color rgb="FF222222"/>
      <name val="Calibri"/>
      <family val="2"/>
      <scheme val="minor"/>
    </font>
    <font>
      <sz val="12"/>
      <color rgb="FF333333"/>
      <name val="Calibri"/>
      <family val="2"/>
      <scheme val="minor"/>
    </font>
    <font>
      <sz val="10"/>
      <color rgb="FF000000"/>
      <name val="Tahoma"/>
      <family val="2"/>
    </font>
    <font>
      <b/>
      <sz val="10"/>
      <color rgb="FF000000"/>
      <name val="Tahoma"/>
      <family val="2"/>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xf numFmtId="0" fontId="4" fillId="0" borderId="0" xfId="0" applyFont="1" applyFill="1"/>
    <xf numFmtId="0" fontId="0" fillId="0" borderId="0" xfId="0" applyFill="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vh/Google%20Drive/projects/shark-traits/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74"/>
  <sheetViews>
    <sheetView tabSelected="1" zoomScale="106" zoomScaleNormal="111" workbookViewId="0">
      <pane ySplit="1" topLeftCell="A353" activePane="bottomLeft" state="frozen"/>
      <selection pane="bottomLeft" activeCell="B366" sqref="B366"/>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113</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1439</v>
      </c>
      <c r="O83" t="s">
        <v>27</v>
      </c>
      <c r="P83" t="s">
        <v>32</v>
      </c>
      <c r="Q83" t="s">
        <v>1423</v>
      </c>
      <c r="R83" t="s">
        <v>1435</v>
      </c>
      <c r="S83" t="s">
        <v>107</v>
      </c>
      <c r="T83">
        <v>82.9</v>
      </c>
      <c r="U83" t="s">
        <v>78</v>
      </c>
      <c r="V83">
        <v>74.33</v>
      </c>
      <c r="W83" t="s">
        <v>1580</v>
      </c>
      <c r="X83">
        <v>85.88</v>
      </c>
      <c r="Y83">
        <v>93</v>
      </c>
      <c r="Z83">
        <v>0</v>
      </c>
      <c r="AD83" t="s">
        <v>1616</v>
      </c>
    </row>
    <row r="84" spans="1:30" x14ac:dyDescent="0.2">
      <c r="A84">
        <v>8</v>
      </c>
      <c r="B84">
        <v>1</v>
      </c>
      <c r="C84" t="s">
        <v>1634</v>
      </c>
      <c r="D84" t="s">
        <v>1635</v>
      </c>
      <c r="G84" t="s">
        <v>1446</v>
      </c>
      <c r="H84" t="s">
        <v>686</v>
      </c>
      <c r="I84" t="s">
        <v>1494</v>
      </c>
      <c r="J84" t="s">
        <v>1637</v>
      </c>
      <c r="M84" t="s">
        <v>1636</v>
      </c>
      <c r="N84" t="s">
        <v>1438</v>
      </c>
      <c r="O84" t="s">
        <v>27</v>
      </c>
      <c r="P84" t="s">
        <v>1570</v>
      </c>
      <c r="Q84" t="s">
        <v>1423</v>
      </c>
      <c r="R84" t="s">
        <v>1435</v>
      </c>
      <c r="S84" t="s">
        <v>107</v>
      </c>
      <c r="T84">
        <v>75.63</v>
      </c>
      <c r="U84" t="s">
        <v>78</v>
      </c>
      <c r="V84">
        <v>73.94</v>
      </c>
      <c r="W84" t="s">
        <v>1580</v>
      </c>
      <c r="X84">
        <v>78.040000000000006</v>
      </c>
      <c r="Y84">
        <v>83</v>
      </c>
      <c r="Z84">
        <v>0</v>
      </c>
      <c r="AD84" t="s">
        <v>1616</v>
      </c>
    </row>
    <row r="85" spans="1:30" x14ac:dyDescent="0.2">
      <c r="A85">
        <v>8</v>
      </c>
      <c r="B85">
        <v>1</v>
      </c>
      <c r="C85" t="s">
        <v>1634</v>
      </c>
      <c r="D85" t="s">
        <v>1635</v>
      </c>
      <c r="G85" t="s">
        <v>1446</v>
      </c>
      <c r="H85" t="s">
        <v>686</v>
      </c>
      <c r="I85" t="s">
        <v>1494</v>
      </c>
      <c r="J85" t="s">
        <v>1637</v>
      </c>
      <c r="M85" t="s">
        <v>1636</v>
      </c>
      <c r="N85" t="s">
        <v>1438</v>
      </c>
      <c r="O85" t="s">
        <v>27</v>
      </c>
      <c r="P85" t="s">
        <v>32</v>
      </c>
      <c r="Q85" t="s">
        <v>1423</v>
      </c>
      <c r="R85" t="s">
        <v>1435</v>
      </c>
      <c r="S85" t="s">
        <v>107</v>
      </c>
      <c r="T85">
        <v>79.22</v>
      </c>
      <c r="U85" t="s">
        <v>78</v>
      </c>
      <c r="V85">
        <v>73.98</v>
      </c>
      <c r="W85" t="s">
        <v>1580</v>
      </c>
      <c r="X85">
        <v>81.53</v>
      </c>
      <c r="Y85">
        <v>83</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47</v>
      </c>
      <c r="Q86" t="s">
        <v>88</v>
      </c>
      <c r="R86" t="s">
        <v>101</v>
      </c>
      <c r="T86">
        <v>8.1</v>
      </c>
      <c r="U86" t="s">
        <v>78</v>
      </c>
      <c r="V86">
        <v>2.6</v>
      </c>
      <c r="W86" t="s">
        <v>121</v>
      </c>
      <c r="Y86">
        <v>17</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47</v>
      </c>
      <c r="Q87" t="s">
        <v>88</v>
      </c>
      <c r="R87" t="s">
        <v>101</v>
      </c>
      <c r="T87">
        <v>4</v>
      </c>
      <c r="U87" t="s">
        <v>76</v>
      </c>
      <c r="W87" t="s">
        <v>80</v>
      </c>
      <c r="X87">
        <v>12</v>
      </c>
      <c r="Y87">
        <v>17</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52</v>
      </c>
      <c r="Q88" t="s">
        <v>81</v>
      </c>
      <c r="R88" t="s">
        <v>101</v>
      </c>
      <c r="T88">
        <v>1</v>
      </c>
      <c r="Y88">
        <v>25</v>
      </c>
      <c r="Z88">
        <v>0</v>
      </c>
      <c r="AD88" t="s">
        <v>1616</v>
      </c>
    </row>
    <row r="89" spans="1:30" x14ac:dyDescent="0.2">
      <c r="A89">
        <v>8</v>
      </c>
      <c r="B89">
        <v>1</v>
      </c>
      <c r="C89" t="s">
        <v>1634</v>
      </c>
      <c r="D89" t="s">
        <v>1635</v>
      </c>
      <c r="G89" t="s">
        <v>1446</v>
      </c>
      <c r="H89" t="s">
        <v>686</v>
      </c>
      <c r="I89" t="s">
        <v>1494</v>
      </c>
      <c r="J89" t="s">
        <v>1637</v>
      </c>
      <c r="M89" t="s">
        <v>1636</v>
      </c>
      <c r="N89" t="s">
        <v>1439</v>
      </c>
      <c r="O89" t="s">
        <v>29</v>
      </c>
      <c r="P89" t="s">
        <v>53</v>
      </c>
      <c r="Q89" t="s">
        <v>84</v>
      </c>
      <c r="R89" t="s">
        <v>101</v>
      </c>
      <c r="T89">
        <v>10</v>
      </c>
      <c r="U89" t="s">
        <v>77</v>
      </c>
      <c r="Y89">
        <v>25</v>
      </c>
      <c r="Z89">
        <v>0</v>
      </c>
      <c r="AD89" t="s">
        <v>1616</v>
      </c>
    </row>
    <row r="90" spans="1:30" x14ac:dyDescent="0.2">
      <c r="A90">
        <v>8</v>
      </c>
      <c r="B90">
        <v>1</v>
      </c>
      <c r="C90" t="s">
        <v>1634</v>
      </c>
      <c r="D90" t="s">
        <v>1635</v>
      </c>
      <c r="G90" t="s">
        <v>1446</v>
      </c>
      <c r="H90" t="s">
        <v>686</v>
      </c>
      <c r="I90" t="s">
        <v>1494</v>
      </c>
      <c r="J90" t="s">
        <v>1637</v>
      </c>
      <c r="M90" t="s">
        <v>1636</v>
      </c>
      <c r="N90" t="s">
        <v>1439</v>
      </c>
      <c r="O90" t="s">
        <v>29</v>
      </c>
      <c r="P90" t="s">
        <v>58</v>
      </c>
      <c r="Q90" t="s">
        <v>89</v>
      </c>
      <c r="T90" t="s">
        <v>89</v>
      </c>
    </row>
    <row r="91" spans="1:30" x14ac:dyDescent="0.2">
      <c r="A91">
        <v>8</v>
      </c>
      <c r="B91">
        <v>1</v>
      </c>
      <c r="C91" t="s">
        <v>1634</v>
      </c>
      <c r="D91" t="s">
        <v>1635</v>
      </c>
      <c r="G91" t="s">
        <v>1446</v>
      </c>
      <c r="H91" t="s">
        <v>686</v>
      </c>
      <c r="I91" t="s">
        <v>1494</v>
      </c>
      <c r="J91" t="s">
        <v>1637</v>
      </c>
      <c r="M91" t="s">
        <v>1636</v>
      </c>
      <c r="N91" t="s">
        <v>1440</v>
      </c>
      <c r="O91" t="s">
        <v>139</v>
      </c>
      <c r="P91" t="s">
        <v>134</v>
      </c>
      <c r="S91" t="s">
        <v>1573</v>
      </c>
      <c r="T91">
        <v>2.59</v>
      </c>
      <c r="Y91">
        <v>226</v>
      </c>
      <c r="Z91">
        <v>0</v>
      </c>
      <c r="AC91" t="s">
        <v>1627</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1573</v>
      </c>
      <c r="T92">
        <v>1.1319999999999999</v>
      </c>
      <c r="Y92">
        <v>226</v>
      </c>
      <c r="Z92">
        <v>0</v>
      </c>
      <c r="AC92" t="s">
        <v>1628</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3.5199999999999998E-9</v>
      </c>
      <c r="Y93">
        <v>169</v>
      </c>
      <c r="Z93">
        <v>0</v>
      </c>
      <c r="AD93" t="s">
        <v>1616</v>
      </c>
    </row>
    <row r="94" spans="1:30" x14ac:dyDescent="0.2">
      <c r="A94">
        <v>8</v>
      </c>
      <c r="B94">
        <v>1</v>
      </c>
      <c r="C94" t="s">
        <v>1634</v>
      </c>
      <c r="D94" t="s">
        <v>1635</v>
      </c>
      <c r="G94" t="s">
        <v>1446</v>
      </c>
      <c r="H94" t="s">
        <v>686</v>
      </c>
      <c r="I94" t="s">
        <v>1494</v>
      </c>
      <c r="J94" t="s">
        <v>1637</v>
      </c>
      <c r="M94" t="s">
        <v>1636</v>
      </c>
      <c r="N94" t="s">
        <v>1440</v>
      </c>
      <c r="O94" t="s">
        <v>139</v>
      </c>
      <c r="P94" t="s">
        <v>135</v>
      </c>
      <c r="S94" t="s">
        <v>1574</v>
      </c>
      <c r="T94">
        <v>3.008</v>
      </c>
      <c r="Y94">
        <v>169</v>
      </c>
      <c r="Z94">
        <v>0</v>
      </c>
      <c r="AD94" t="s">
        <v>1616</v>
      </c>
    </row>
    <row r="95" spans="1:30" x14ac:dyDescent="0.2">
      <c r="A95">
        <v>8</v>
      </c>
      <c r="B95">
        <v>1</v>
      </c>
      <c r="C95" t="s">
        <v>1634</v>
      </c>
      <c r="D95" t="s">
        <v>1635</v>
      </c>
      <c r="G95" t="s">
        <v>1446</v>
      </c>
      <c r="H95" t="s">
        <v>686</v>
      </c>
      <c r="I95" t="s">
        <v>1494</v>
      </c>
      <c r="J95" t="s">
        <v>1637</v>
      </c>
      <c r="M95" t="s">
        <v>1636</v>
      </c>
      <c r="N95" t="s">
        <v>1440</v>
      </c>
      <c r="O95" t="s">
        <v>139</v>
      </c>
      <c r="P95" t="s">
        <v>134</v>
      </c>
      <c r="S95" t="s">
        <v>1574</v>
      </c>
      <c r="T95" s="13">
        <v>1.51E-9</v>
      </c>
      <c r="Y95">
        <v>89</v>
      </c>
      <c r="Z95">
        <v>0</v>
      </c>
      <c r="AD95" t="s">
        <v>1616</v>
      </c>
    </row>
    <row r="96" spans="1:30" x14ac:dyDescent="0.2">
      <c r="A96">
        <v>8</v>
      </c>
      <c r="B96">
        <v>1</v>
      </c>
      <c r="C96" t="s">
        <v>1634</v>
      </c>
      <c r="D96" t="s">
        <v>1635</v>
      </c>
      <c r="G96" t="s">
        <v>1446</v>
      </c>
      <c r="H96" t="s">
        <v>686</v>
      </c>
      <c r="I96" t="s">
        <v>1494</v>
      </c>
      <c r="J96" t="s">
        <v>1637</v>
      </c>
      <c r="M96" t="s">
        <v>1636</v>
      </c>
      <c r="N96" t="s">
        <v>1439</v>
      </c>
      <c r="O96" t="s">
        <v>139</v>
      </c>
      <c r="P96" t="s">
        <v>135</v>
      </c>
      <c r="S96" t="s">
        <v>1574</v>
      </c>
      <c r="T96">
        <v>3.14</v>
      </c>
      <c r="Y96">
        <v>89</v>
      </c>
      <c r="Z96">
        <v>0</v>
      </c>
      <c r="AD96" t="s">
        <v>1616</v>
      </c>
    </row>
    <row r="97" spans="1:30" x14ac:dyDescent="0.2">
      <c r="A97">
        <v>8</v>
      </c>
      <c r="B97">
        <v>1</v>
      </c>
      <c r="C97" t="s">
        <v>1634</v>
      </c>
      <c r="D97" t="s">
        <v>1635</v>
      </c>
      <c r="G97" t="s">
        <v>1446</v>
      </c>
      <c r="H97" t="s">
        <v>686</v>
      </c>
      <c r="I97" t="s">
        <v>1494</v>
      </c>
      <c r="J97" t="s">
        <v>1637</v>
      </c>
      <c r="M97" t="s">
        <v>1636</v>
      </c>
      <c r="N97" t="s">
        <v>1438</v>
      </c>
      <c r="O97" t="s">
        <v>139</v>
      </c>
      <c r="P97" t="s">
        <v>134</v>
      </c>
      <c r="S97" t="s">
        <v>1574</v>
      </c>
      <c r="T97" s="13">
        <v>1.014E-8</v>
      </c>
      <c r="Y97">
        <v>80</v>
      </c>
      <c r="Z97">
        <v>0</v>
      </c>
      <c r="AD97" t="s">
        <v>1616</v>
      </c>
    </row>
    <row r="98" spans="1:30" x14ac:dyDescent="0.2">
      <c r="A98">
        <v>8</v>
      </c>
      <c r="B98">
        <v>1</v>
      </c>
      <c r="C98" t="s">
        <v>1634</v>
      </c>
      <c r="D98" t="s">
        <v>1635</v>
      </c>
      <c r="G98" t="s">
        <v>1446</v>
      </c>
      <c r="H98" t="s">
        <v>686</v>
      </c>
      <c r="I98" t="s">
        <v>1494</v>
      </c>
      <c r="J98" t="s">
        <v>1637</v>
      </c>
      <c r="M98" t="s">
        <v>1636</v>
      </c>
      <c r="N98" t="s">
        <v>1438</v>
      </c>
      <c r="O98" t="s">
        <v>139</v>
      </c>
      <c r="P98" t="s">
        <v>135</v>
      </c>
      <c r="S98" t="s">
        <v>1574</v>
      </c>
      <c r="T98">
        <v>2.8420000000000001</v>
      </c>
      <c r="Y98">
        <v>80</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34</v>
      </c>
      <c r="Q99" t="s">
        <v>1423</v>
      </c>
      <c r="R99" t="s">
        <v>92</v>
      </c>
      <c r="T99" s="15">
        <v>184</v>
      </c>
      <c r="U99" t="s">
        <v>77</v>
      </c>
      <c r="Y99">
        <v>222</v>
      </c>
      <c r="Z99">
        <v>0</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34</v>
      </c>
      <c r="Q100" t="s">
        <v>1423</v>
      </c>
      <c r="R100" t="s">
        <v>92</v>
      </c>
      <c r="T100" s="15">
        <v>177</v>
      </c>
      <c r="U100" s="15" t="s">
        <v>77</v>
      </c>
      <c r="Y100">
        <v>256</v>
      </c>
      <c r="Z100">
        <v>0</v>
      </c>
      <c r="AD100" t="s">
        <v>1616</v>
      </c>
    </row>
    <row r="101" spans="1:30" x14ac:dyDescent="0.2">
      <c r="A101">
        <v>9</v>
      </c>
      <c r="B101">
        <v>1</v>
      </c>
      <c r="C101" t="s">
        <v>1624</v>
      </c>
      <c r="D101" t="s">
        <v>1625</v>
      </c>
      <c r="G101" t="s">
        <v>1446</v>
      </c>
      <c r="H101" t="s">
        <v>688</v>
      </c>
      <c r="I101" t="s">
        <v>1496</v>
      </c>
      <c r="J101" t="s">
        <v>1583</v>
      </c>
      <c r="M101" t="s">
        <v>1638</v>
      </c>
      <c r="N101" t="s">
        <v>1439</v>
      </c>
      <c r="O101" t="s">
        <v>27</v>
      </c>
      <c r="P101" t="s">
        <v>1570</v>
      </c>
      <c r="Q101" t="s">
        <v>1423</v>
      </c>
      <c r="R101" t="s">
        <v>1435</v>
      </c>
      <c r="T101" s="15">
        <v>110</v>
      </c>
      <c r="U101" t="s">
        <v>76</v>
      </c>
      <c r="W101" t="s">
        <v>80</v>
      </c>
      <c r="X101">
        <v>120</v>
      </c>
      <c r="Y101">
        <v>222</v>
      </c>
      <c r="Z101">
        <v>0</v>
      </c>
      <c r="AC101" t="s">
        <v>1639</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1570</v>
      </c>
      <c r="Q102" t="s">
        <v>1423</v>
      </c>
      <c r="R102" t="s">
        <v>1435</v>
      </c>
      <c r="T102" s="15">
        <v>110</v>
      </c>
      <c r="U102" t="s">
        <v>1614</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33</v>
      </c>
      <c r="Q103" t="s">
        <v>1423</v>
      </c>
      <c r="R103" t="s">
        <v>1435</v>
      </c>
      <c r="T103" s="15">
        <v>108</v>
      </c>
      <c r="U103" t="s">
        <v>76</v>
      </c>
      <c r="Y103">
        <v>256</v>
      </c>
      <c r="Z103">
        <v>0</v>
      </c>
      <c r="AC103" t="s">
        <v>1640</v>
      </c>
      <c r="AD103" t="s">
        <v>1616</v>
      </c>
    </row>
    <row r="104" spans="1:30" x14ac:dyDescent="0.2">
      <c r="A104">
        <v>9</v>
      </c>
      <c r="B104">
        <v>1</v>
      </c>
      <c r="C104" t="s">
        <v>1624</v>
      </c>
      <c r="D104" t="s">
        <v>1625</v>
      </c>
      <c r="G104" t="s">
        <v>1446</v>
      </c>
      <c r="H104" t="s">
        <v>688</v>
      </c>
      <c r="I104" t="s">
        <v>1496</v>
      </c>
      <c r="J104" t="s">
        <v>1583</v>
      </c>
      <c r="M104" t="s">
        <v>1638</v>
      </c>
      <c r="N104" t="s">
        <v>1438</v>
      </c>
      <c r="O104" t="s">
        <v>27</v>
      </c>
      <c r="P104" t="s">
        <v>37</v>
      </c>
      <c r="Q104" t="s">
        <v>1423</v>
      </c>
      <c r="R104" t="s">
        <v>1435</v>
      </c>
      <c r="T104" s="15">
        <v>116</v>
      </c>
      <c r="U104" s="15" t="s">
        <v>77</v>
      </c>
      <c r="Y104">
        <v>256</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1438</v>
      </c>
      <c r="O105" t="s">
        <v>27</v>
      </c>
      <c r="P105" t="s">
        <v>36</v>
      </c>
      <c r="Q105" t="s">
        <v>1423</v>
      </c>
      <c r="R105" t="s">
        <v>96</v>
      </c>
      <c r="T105" s="15">
        <v>52</v>
      </c>
      <c r="U105" s="15" t="s">
        <v>1614</v>
      </c>
      <c r="V105">
        <v>52</v>
      </c>
      <c r="W105" t="s">
        <v>80</v>
      </c>
      <c r="X105">
        <v>53</v>
      </c>
      <c r="Z105">
        <v>0</v>
      </c>
      <c r="AC105" t="s">
        <v>1646</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1576</v>
      </c>
      <c r="Q106" t="s">
        <v>87</v>
      </c>
      <c r="R106" t="s">
        <v>101</v>
      </c>
      <c r="T106" t="s">
        <v>1613</v>
      </c>
      <c r="Z106">
        <v>0</v>
      </c>
      <c r="AC106" t="s">
        <v>1640</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53</v>
      </c>
      <c r="Q107" t="s">
        <v>84</v>
      </c>
      <c r="R107" t="s">
        <v>101</v>
      </c>
      <c r="T107">
        <v>35</v>
      </c>
      <c r="U107" t="s">
        <v>77</v>
      </c>
      <c r="Z107">
        <v>0</v>
      </c>
      <c r="AC107" t="s">
        <v>1641</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1575</v>
      </c>
      <c r="Q108" t="s">
        <v>87</v>
      </c>
      <c r="R108" t="s">
        <v>101</v>
      </c>
      <c r="T108" t="s">
        <v>1578</v>
      </c>
      <c r="Z108">
        <v>0</v>
      </c>
      <c r="AC108" s="12" t="s">
        <v>1643</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1577</v>
      </c>
      <c r="Q109" t="s">
        <v>87</v>
      </c>
      <c r="R109" t="s">
        <v>101</v>
      </c>
      <c r="T109" t="s">
        <v>1592</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58</v>
      </c>
      <c r="Q110" t="s">
        <v>89</v>
      </c>
      <c r="R110" t="s">
        <v>101</v>
      </c>
      <c r="T110" t="s">
        <v>89</v>
      </c>
      <c r="Z110">
        <v>0</v>
      </c>
      <c r="AC110" s="12" t="s">
        <v>1642</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51</v>
      </c>
      <c r="Q111" t="s">
        <v>87</v>
      </c>
      <c r="R111" t="s">
        <v>101</v>
      </c>
      <c r="T111">
        <v>7</v>
      </c>
      <c r="U111" t="s">
        <v>76</v>
      </c>
      <c r="W111" t="s">
        <v>80</v>
      </c>
      <c r="X111">
        <v>8</v>
      </c>
      <c r="Z111">
        <v>0</v>
      </c>
      <c r="AC111" s="12" t="s">
        <v>1643</v>
      </c>
      <c r="AD111" t="s">
        <v>1616</v>
      </c>
    </row>
    <row r="112" spans="1:30" x14ac:dyDescent="0.2">
      <c r="A112">
        <v>9</v>
      </c>
      <c r="B112">
        <v>1</v>
      </c>
      <c r="C112" t="s">
        <v>1624</v>
      </c>
      <c r="D112" t="s">
        <v>1625</v>
      </c>
      <c r="G112" t="s">
        <v>1446</v>
      </c>
      <c r="H112" t="s">
        <v>688</v>
      </c>
      <c r="I112" t="s">
        <v>1496</v>
      </c>
      <c r="J112" t="s">
        <v>1583</v>
      </c>
      <c r="M112" t="s">
        <v>1638</v>
      </c>
      <c r="N112" t="s">
        <v>1439</v>
      </c>
      <c r="O112" t="s">
        <v>29</v>
      </c>
      <c r="P112" t="s">
        <v>52</v>
      </c>
      <c r="Q112" t="s">
        <v>81</v>
      </c>
      <c r="R112" t="s">
        <v>131</v>
      </c>
      <c r="T112" t="s">
        <v>1644</v>
      </c>
      <c r="Y112">
        <v>27</v>
      </c>
      <c r="Z112">
        <v>0</v>
      </c>
      <c r="AC112" s="12" t="s">
        <v>1645</v>
      </c>
      <c r="AD112" t="s">
        <v>1616</v>
      </c>
    </row>
    <row r="113" spans="1:30" x14ac:dyDescent="0.2">
      <c r="A113">
        <v>9</v>
      </c>
      <c r="B113">
        <v>1</v>
      </c>
      <c r="C113" t="s">
        <v>1624</v>
      </c>
      <c r="D113" t="s">
        <v>1625</v>
      </c>
      <c r="G113" t="s">
        <v>1446</v>
      </c>
      <c r="H113" t="s">
        <v>688</v>
      </c>
      <c r="I113" t="s">
        <v>1496</v>
      </c>
      <c r="J113" t="s">
        <v>1583</v>
      </c>
      <c r="M113" t="s">
        <v>1638</v>
      </c>
      <c r="N113" t="s">
        <v>1439</v>
      </c>
      <c r="O113" t="s">
        <v>29</v>
      </c>
      <c r="P113" t="s">
        <v>47</v>
      </c>
      <c r="Q113" t="s">
        <v>88</v>
      </c>
      <c r="R113" t="s">
        <v>101</v>
      </c>
      <c r="T113">
        <v>6</v>
      </c>
      <c r="U113" t="s">
        <v>78</v>
      </c>
      <c r="V113">
        <v>2</v>
      </c>
      <c r="W113" t="s">
        <v>80</v>
      </c>
      <c r="X113">
        <v>11</v>
      </c>
      <c r="Z113">
        <v>0</v>
      </c>
      <c r="AD113" t="s">
        <v>1616</v>
      </c>
    </row>
    <row r="114" spans="1:30" x14ac:dyDescent="0.2">
      <c r="A114">
        <v>9</v>
      </c>
      <c r="B114">
        <v>1</v>
      </c>
      <c r="C114" t="s">
        <v>1624</v>
      </c>
      <c r="D114" t="s">
        <v>1625</v>
      </c>
      <c r="G114" t="s">
        <v>1446</v>
      </c>
      <c r="H114" t="s">
        <v>688</v>
      </c>
      <c r="I114" t="s">
        <v>1496</v>
      </c>
      <c r="J114" t="s">
        <v>1583</v>
      </c>
      <c r="M114" t="s">
        <v>1638</v>
      </c>
      <c r="N114" t="s">
        <v>1440</v>
      </c>
      <c r="O114" t="s">
        <v>139</v>
      </c>
      <c r="P114" t="s">
        <v>134</v>
      </c>
      <c r="S114" t="s">
        <v>1573</v>
      </c>
      <c r="T114">
        <f xml:space="preserve"> 1.43 / 0.79</f>
        <v>1.8101265822784809</v>
      </c>
      <c r="Y114">
        <v>58</v>
      </c>
      <c r="Z114">
        <v>0</v>
      </c>
      <c r="AC114" t="s">
        <v>1627</v>
      </c>
      <c r="AD114" t="s">
        <v>1616</v>
      </c>
    </row>
    <row r="115" spans="1:30" x14ac:dyDescent="0.2">
      <c r="A115">
        <v>9</v>
      </c>
      <c r="B115">
        <v>1</v>
      </c>
      <c r="C115" t="s">
        <v>1624</v>
      </c>
      <c r="D115" t="s">
        <v>1625</v>
      </c>
      <c r="G115" t="s">
        <v>1446</v>
      </c>
      <c r="H115" t="s">
        <v>688</v>
      </c>
      <c r="I115" t="s">
        <v>1496</v>
      </c>
      <c r="J115" t="s">
        <v>1583</v>
      </c>
      <c r="M115" t="s">
        <v>1638</v>
      </c>
      <c r="N115" t="s">
        <v>1440</v>
      </c>
      <c r="O115" t="s">
        <v>139</v>
      </c>
      <c r="P115" t="s">
        <v>135</v>
      </c>
      <c r="S115" t="s">
        <v>1573</v>
      </c>
      <c r="T115">
        <f xml:space="preserve"> 1/ 0.79</f>
        <v>1.2658227848101264</v>
      </c>
      <c r="Y115">
        <v>58</v>
      </c>
      <c r="Z115">
        <v>0</v>
      </c>
      <c r="AC115" t="s">
        <v>1628</v>
      </c>
      <c r="AD115" t="s">
        <v>1616</v>
      </c>
    </row>
    <row r="116" spans="1:30" x14ac:dyDescent="0.2">
      <c r="A116">
        <v>9</v>
      </c>
      <c r="B116">
        <v>1</v>
      </c>
      <c r="C116" t="s">
        <v>1624</v>
      </c>
      <c r="D116" t="s">
        <v>1625</v>
      </c>
      <c r="G116" t="s">
        <v>1446</v>
      </c>
      <c r="H116" t="s">
        <v>688</v>
      </c>
      <c r="I116" t="s">
        <v>1496</v>
      </c>
      <c r="J116" t="s">
        <v>1583</v>
      </c>
      <c r="M116" t="s">
        <v>1638</v>
      </c>
      <c r="N116" t="s">
        <v>1440</v>
      </c>
      <c r="O116" t="s">
        <v>139</v>
      </c>
      <c r="P116" t="s">
        <v>134</v>
      </c>
      <c r="S116" t="s">
        <v>1574</v>
      </c>
      <c r="T116" s="13">
        <v>1.6199999999999999E-3</v>
      </c>
      <c r="Y116">
        <v>30</v>
      </c>
      <c r="Z116">
        <v>0</v>
      </c>
      <c r="AD116" t="s">
        <v>1616</v>
      </c>
    </row>
    <row r="117" spans="1:30" x14ac:dyDescent="0.2">
      <c r="A117">
        <v>9</v>
      </c>
      <c r="B117">
        <v>1</v>
      </c>
      <c r="C117" t="s">
        <v>1624</v>
      </c>
      <c r="D117" t="s">
        <v>1625</v>
      </c>
      <c r="G117" t="s">
        <v>1446</v>
      </c>
      <c r="H117" t="s">
        <v>688</v>
      </c>
      <c r="I117" t="s">
        <v>1496</v>
      </c>
      <c r="J117" t="s">
        <v>1583</v>
      </c>
      <c r="M117" t="s">
        <v>1638</v>
      </c>
      <c r="N117" t="s">
        <v>1440</v>
      </c>
      <c r="O117" t="s">
        <v>139</v>
      </c>
      <c r="P117" t="s">
        <v>135</v>
      </c>
      <c r="S117" t="s">
        <v>1574</v>
      </c>
      <c r="T117">
        <v>3.21</v>
      </c>
      <c r="Y117">
        <v>30</v>
      </c>
      <c r="Z117">
        <v>0</v>
      </c>
      <c r="AD117" t="s">
        <v>1616</v>
      </c>
    </row>
    <row r="118" spans="1:30" x14ac:dyDescent="0.2">
      <c r="A118">
        <v>10</v>
      </c>
      <c r="B118">
        <v>1</v>
      </c>
      <c r="C118" s="16" t="s">
        <v>1598</v>
      </c>
      <c r="D118" s="16" t="s">
        <v>1599</v>
      </c>
      <c r="G118" t="s">
        <v>1446</v>
      </c>
      <c r="H118" t="s">
        <v>688</v>
      </c>
      <c r="I118" t="s">
        <v>1494</v>
      </c>
      <c r="J118" t="s">
        <v>1600</v>
      </c>
      <c r="M118" t="s">
        <v>1601</v>
      </c>
      <c r="N118" t="s">
        <v>1440</v>
      </c>
      <c r="O118" t="s">
        <v>30</v>
      </c>
      <c r="P118" t="s">
        <v>61</v>
      </c>
      <c r="Q118" t="s">
        <v>1429</v>
      </c>
      <c r="R118" t="s">
        <v>124</v>
      </c>
      <c r="S118" t="s">
        <v>113</v>
      </c>
      <c r="T118">
        <v>177.6</v>
      </c>
      <c r="V118">
        <v>7.5</v>
      </c>
      <c r="W118" t="s">
        <v>122</v>
      </c>
      <c r="Y118">
        <v>14</v>
      </c>
      <c r="Z118">
        <v>1</v>
      </c>
      <c r="AA118">
        <v>0</v>
      </c>
      <c r="AC118" t="s">
        <v>1623</v>
      </c>
      <c r="AD118" t="s">
        <v>1616</v>
      </c>
    </row>
    <row r="119" spans="1:30" x14ac:dyDescent="0.2">
      <c r="A119">
        <v>10</v>
      </c>
      <c r="B119">
        <v>1</v>
      </c>
      <c r="C119" s="16" t="s">
        <v>1598</v>
      </c>
      <c r="D119" s="16" t="s">
        <v>1599</v>
      </c>
      <c r="G119" t="s">
        <v>1446</v>
      </c>
      <c r="H119" t="s">
        <v>688</v>
      </c>
      <c r="I119" t="s">
        <v>1494</v>
      </c>
      <c r="J119" t="s">
        <v>1600</v>
      </c>
      <c r="M119" t="s">
        <v>1601</v>
      </c>
      <c r="N119" t="s">
        <v>1440</v>
      </c>
      <c r="O119" t="s">
        <v>30</v>
      </c>
      <c r="P119" t="s">
        <v>60</v>
      </c>
      <c r="Q119" t="s">
        <v>1565</v>
      </c>
      <c r="R119" t="s">
        <v>124</v>
      </c>
      <c r="S119" t="s">
        <v>113</v>
      </c>
      <c r="T119">
        <v>0.313</v>
      </c>
      <c r="V119">
        <v>7.9000000000000001E-2</v>
      </c>
      <c r="W119" t="s">
        <v>122</v>
      </c>
      <c r="Y119">
        <v>14</v>
      </c>
      <c r="Z119">
        <v>1</v>
      </c>
      <c r="AA119">
        <v>0</v>
      </c>
      <c r="AC119" t="s">
        <v>1623</v>
      </c>
      <c r="AD119" t="s">
        <v>1616</v>
      </c>
    </row>
    <row r="120" spans="1:30" x14ac:dyDescent="0.2">
      <c r="A120">
        <v>10</v>
      </c>
      <c r="B120">
        <v>1</v>
      </c>
      <c r="C120" s="16" t="s">
        <v>1598</v>
      </c>
      <c r="D120" s="16" t="s">
        <v>1599</v>
      </c>
      <c r="G120" t="s">
        <v>1446</v>
      </c>
      <c r="H120" t="s">
        <v>688</v>
      </c>
      <c r="I120" t="s">
        <v>1494</v>
      </c>
      <c r="J120" t="s">
        <v>1600</v>
      </c>
      <c r="M120" t="s">
        <v>1601</v>
      </c>
      <c r="N120" t="s">
        <v>1440</v>
      </c>
      <c r="O120" t="s">
        <v>30</v>
      </c>
      <c r="P120" t="s">
        <v>62</v>
      </c>
      <c r="Q120" t="s">
        <v>1429</v>
      </c>
      <c r="R120" t="s">
        <v>124</v>
      </c>
      <c r="S120" t="s">
        <v>113</v>
      </c>
      <c r="T120">
        <v>53.8</v>
      </c>
      <c r="V120">
        <v>15.9</v>
      </c>
      <c r="W120" t="s">
        <v>122</v>
      </c>
      <c r="Y120">
        <v>14</v>
      </c>
      <c r="Z120">
        <v>1</v>
      </c>
      <c r="AA120">
        <v>0</v>
      </c>
      <c r="AC120" t="s">
        <v>1623</v>
      </c>
      <c r="AD120" t="s">
        <v>1616</v>
      </c>
    </row>
    <row r="121" spans="1:30" x14ac:dyDescent="0.2">
      <c r="A121">
        <v>10</v>
      </c>
      <c r="B121">
        <v>1</v>
      </c>
      <c r="C121" s="16" t="s">
        <v>1598</v>
      </c>
      <c r="D121" s="16" t="s">
        <v>1599</v>
      </c>
      <c r="G121" t="s">
        <v>1446</v>
      </c>
      <c r="H121" t="s">
        <v>688</v>
      </c>
      <c r="I121" t="s">
        <v>1494</v>
      </c>
      <c r="J121" t="s">
        <v>1600</v>
      </c>
      <c r="M121" t="s">
        <v>1601</v>
      </c>
      <c r="N121" t="s">
        <v>1440</v>
      </c>
      <c r="O121" t="s">
        <v>30</v>
      </c>
      <c r="P121" t="s">
        <v>68</v>
      </c>
      <c r="Q121" t="s">
        <v>1565</v>
      </c>
      <c r="R121" t="s">
        <v>124</v>
      </c>
      <c r="S121" t="s">
        <v>113</v>
      </c>
      <c r="T121">
        <v>10.675000000000001</v>
      </c>
      <c r="Y121">
        <v>14</v>
      </c>
      <c r="Z121">
        <v>1</v>
      </c>
      <c r="AA121">
        <v>0</v>
      </c>
      <c r="AC121" t="s">
        <v>1623</v>
      </c>
      <c r="AD121" t="s">
        <v>1616</v>
      </c>
    </row>
    <row r="122" spans="1:30" x14ac:dyDescent="0.2">
      <c r="A122">
        <v>10</v>
      </c>
      <c r="B122">
        <v>1</v>
      </c>
      <c r="C122" s="16" t="s">
        <v>1598</v>
      </c>
      <c r="D122" s="16" t="s">
        <v>1599</v>
      </c>
      <c r="G122" t="s">
        <v>1446</v>
      </c>
      <c r="H122" t="s">
        <v>688</v>
      </c>
      <c r="I122" t="s">
        <v>1494</v>
      </c>
      <c r="J122" t="s">
        <v>1600</v>
      </c>
      <c r="M122" t="s">
        <v>1601</v>
      </c>
      <c r="N122" t="s">
        <v>1440</v>
      </c>
      <c r="O122" t="s">
        <v>30</v>
      </c>
      <c r="P122" t="s">
        <v>61</v>
      </c>
      <c r="Q122" t="s">
        <v>1429</v>
      </c>
      <c r="R122" t="s">
        <v>124</v>
      </c>
      <c r="S122" t="s">
        <v>116</v>
      </c>
      <c r="T122">
        <v>175.4</v>
      </c>
      <c r="V122">
        <v>6.6</v>
      </c>
      <c r="W122" t="s">
        <v>122</v>
      </c>
      <c r="Y122">
        <v>14</v>
      </c>
      <c r="Z122">
        <v>1</v>
      </c>
      <c r="AA122">
        <v>0</v>
      </c>
      <c r="AC122" t="s">
        <v>1623</v>
      </c>
      <c r="AD122" t="s">
        <v>1616</v>
      </c>
    </row>
    <row r="123" spans="1:30" x14ac:dyDescent="0.2">
      <c r="A123">
        <v>10</v>
      </c>
      <c r="B123">
        <v>1</v>
      </c>
      <c r="C123" s="16" t="s">
        <v>1598</v>
      </c>
      <c r="D123" s="16" t="s">
        <v>1599</v>
      </c>
      <c r="G123" t="s">
        <v>1446</v>
      </c>
      <c r="H123" t="s">
        <v>688</v>
      </c>
      <c r="I123" t="s">
        <v>1494</v>
      </c>
      <c r="J123" t="s">
        <v>1600</v>
      </c>
      <c r="M123" t="s">
        <v>1601</v>
      </c>
      <c r="N123" t="s">
        <v>1440</v>
      </c>
      <c r="O123" t="s">
        <v>30</v>
      </c>
      <c r="P123" t="s">
        <v>60</v>
      </c>
      <c r="Q123" t="s">
        <v>1565</v>
      </c>
      <c r="R123" t="s">
        <v>124</v>
      </c>
      <c r="S123" t="s">
        <v>116</v>
      </c>
      <c r="T123">
        <v>0.4</v>
      </c>
      <c r="V123">
        <v>9.1999999999999998E-2</v>
      </c>
      <c r="W123" t="s">
        <v>122</v>
      </c>
      <c r="Y123">
        <v>14</v>
      </c>
      <c r="Z123">
        <v>1</v>
      </c>
      <c r="AA123">
        <v>0</v>
      </c>
      <c r="AC123" t="s">
        <v>1623</v>
      </c>
      <c r="AD123" t="s">
        <v>1616</v>
      </c>
    </row>
    <row r="124" spans="1:30" x14ac:dyDescent="0.2">
      <c r="A124">
        <v>10</v>
      </c>
      <c r="B124">
        <v>1</v>
      </c>
      <c r="C124" s="16" t="s">
        <v>1598</v>
      </c>
      <c r="D124" s="16" t="s">
        <v>1599</v>
      </c>
      <c r="G124" t="s">
        <v>1446</v>
      </c>
      <c r="H124" t="s">
        <v>688</v>
      </c>
      <c r="I124" t="s">
        <v>1494</v>
      </c>
      <c r="J124" t="s">
        <v>1600</v>
      </c>
      <c r="M124" t="s">
        <v>1601</v>
      </c>
      <c r="N124" t="s">
        <v>1440</v>
      </c>
      <c r="O124" t="s">
        <v>30</v>
      </c>
      <c r="P124" t="s">
        <v>62</v>
      </c>
      <c r="Q124" t="s">
        <v>1429</v>
      </c>
      <c r="R124" t="s">
        <v>124</v>
      </c>
      <c r="S124" t="s">
        <v>116</v>
      </c>
      <c r="T124">
        <v>62.5</v>
      </c>
      <c r="V124">
        <v>11.8</v>
      </c>
      <c r="W124" t="s">
        <v>122</v>
      </c>
      <c r="Y124">
        <v>14</v>
      </c>
      <c r="Z124">
        <v>1</v>
      </c>
      <c r="AA124">
        <v>0</v>
      </c>
      <c r="AC124" t="s">
        <v>1623</v>
      </c>
      <c r="AD124" t="s">
        <v>1616</v>
      </c>
    </row>
    <row r="125" spans="1:30" x14ac:dyDescent="0.2">
      <c r="A125">
        <v>10</v>
      </c>
      <c r="B125">
        <v>1</v>
      </c>
      <c r="C125" s="16" t="s">
        <v>1598</v>
      </c>
      <c r="D125" s="16" t="s">
        <v>1599</v>
      </c>
      <c r="G125" t="s">
        <v>1446</v>
      </c>
      <c r="H125" t="s">
        <v>688</v>
      </c>
      <c r="I125" t="s">
        <v>1494</v>
      </c>
      <c r="J125" t="s">
        <v>1600</v>
      </c>
      <c r="M125" t="s">
        <v>1601</v>
      </c>
      <c r="N125" t="s">
        <v>1440</v>
      </c>
      <c r="O125" t="s">
        <v>30</v>
      </c>
      <c r="P125" t="s">
        <v>68</v>
      </c>
      <c r="Q125" t="s">
        <v>1565</v>
      </c>
      <c r="R125" t="s">
        <v>124</v>
      </c>
      <c r="S125" t="s">
        <v>116</v>
      </c>
      <c r="T125">
        <v>10.753</v>
      </c>
      <c r="Y125">
        <v>14</v>
      </c>
      <c r="Z125">
        <v>1</v>
      </c>
      <c r="AA125">
        <v>0</v>
      </c>
      <c r="AC125" t="s">
        <v>1623</v>
      </c>
      <c r="AD125" t="s">
        <v>1616</v>
      </c>
    </row>
    <row r="126" spans="1:30" x14ac:dyDescent="0.2">
      <c r="A126">
        <v>10</v>
      </c>
      <c r="B126">
        <v>1</v>
      </c>
      <c r="C126" s="16" t="s">
        <v>1598</v>
      </c>
      <c r="D126" s="16" t="s">
        <v>1599</v>
      </c>
      <c r="G126" t="s">
        <v>1446</v>
      </c>
      <c r="H126" t="s">
        <v>688</v>
      </c>
      <c r="I126" t="s">
        <v>1494</v>
      </c>
      <c r="J126" t="s">
        <v>1600</v>
      </c>
      <c r="M126" t="s">
        <v>1601</v>
      </c>
      <c r="N126" t="s">
        <v>1440</v>
      </c>
      <c r="O126" t="s">
        <v>30</v>
      </c>
      <c r="P126" t="s">
        <v>61</v>
      </c>
      <c r="Q126" t="s">
        <v>1429</v>
      </c>
      <c r="R126" t="s">
        <v>124</v>
      </c>
      <c r="S126" t="s">
        <v>119</v>
      </c>
      <c r="T126">
        <v>173.9</v>
      </c>
      <c r="V126">
        <v>6</v>
      </c>
      <c r="W126" t="s">
        <v>122</v>
      </c>
      <c r="Y126">
        <v>14</v>
      </c>
      <c r="Z126">
        <v>1</v>
      </c>
      <c r="AA126">
        <v>0</v>
      </c>
      <c r="AC126" t="s">
        <v>1647</v>
      </c>
      <c r="AD126" t="s">
        <v>1616</v>
      </c>
    </row>
    <row r="127" spans="1:30" x14ac:dyDescent="0.2">
      <c r="A127">
        <v>10</v>
      </c>
      <c r="B127">
        <v>1</v>
      </c>
      <c r="C127" s="16" t="s">
        <v>1598</v>
      </c>
      <c r="D127" s="16" t="s">
        <v>1599</v>
      </c>
      <c r="G127" t="s">
        <v>1446</v>
      </c>
      <c r="H127" t="s">
        <v>688</v>
      </c>
      <c r="I127" t="s">
        <v>1494</v>
      </c>
      <c r="J127" t="s">
        <v>1600</v>
      </c>
      <c r="M127" t="s">
        <v>1601</v>
      </c>
      <c r="N127" t="s">
        <v>1440</v>
      </c>
      <c r="O127" t="s">
        <v>30</v>
      </c>
      <c r="P127" t="s">
        <v>60</v>
      </c>
      <c r="Q127" t="s">
        <v>1565</v>
      </c>
      <c r="R127" t="s">
        <v>124</v>
      </c>
      <c r="S127" t="s">
        <v>119</v>
      </c>
      <c r="T127">
        <v>67.5</v>
      </c>
      <c r="V127">
        <v>10.199999999999999</v>
      </c>
      <c r="W127" t="s">
        <v>122</v>
      </c>
      <c r="Y127">
        <v>14</v>
      </c>
      <c r="Z127">
        <v>1</v>
      </c>
      <c r="AA127">
        <v>0</v>
      </c>
      <c r="AC127" t="s">
        <v>1647</v>
      </c>
      <c r="AD127" t="s">
        <v>1616</v>
      </c>
    </row>
    <row r="128" spans="1:30" x14ac:dyDescent="0.2">
      <c r="A128">
        <v>10</v>
      </c>
      <c r="B128">
        <v>1</v>
      </c>
      <c r="C128" s="16" t="s">
        <v>1598</v>
      </c>
      <c r="D128" s="16" t="s">
        <v>1599</v>
      </c>
      <c r="G128" t="s">
        <v>1446</v>
      </c>
      <c r="H128" t="s">
        <v>688</v>
      </c>
      <c r="I128" t="s">
        <v>1494</v>
      </c>
      <c r="J128" t="s">
        <v>1600</v>
      </c>
      <c r="M128" t="s">
        <v>1601</v>
      </c>
      <c r="N128" t="s">
        <v>1440</v>
      </c>
      <c r="O128" t="s">
        <v>30</v>
      </c>
      <c r="P128" t="s">
        <v>62</v>
      </c>
      <c r="Q128" t="s">
        <v>1429</v>
      </c>
      <c r="R128" t="s">
        <v>124</v>
      </c>
      <c r="S128" t="s">
        <v>119</v>
      </c>
      <c r="T128">
        <v>0.49199999999999999</v>
      </c>
      <c r="V128">
        <v>0.109</v>
      </c>
      <c r="W128" t="s">
        <v>122</v>
      </c>
      <c r="Y128">
        <v>14</v>
      </c>
      <c r="Z128">
        <v>1</v>
      </c>
      <c r="AA128">
        <v>0</v>
      </c>
      <c r="AC128" t="s">
        <v>1647</v>
      </c>
      <c r="AD128" t="s">
        <v>1616</v>
      </c>
    </row>
    <row r="129" spans="1:31" x14ac:dyDescent="0.2">
      <c r="A129">
        <v>10</v>
      </c>
      <c r="B129">
        <v>1</v>
      </c>
      <c r="C129" s="16" t="s">
        <v>1598</v>
      </c>
      <c r="D129" s="16" t="s">
        <v>1599</v>
      </c>
      <c r="G129" t="s">
        <v>1446</v>
      </c>
      <c r="H129" t="s">
        <v>688</v>
      </c>
      <c r="I129" t="s">
        <v>1494</v>
      </c>
      <c r="J129" t="s">
        <v>1600</v>
      </c>
      <c r="M129" t="s">
        <v>1601</v>
      </c>
      <c r="N129" t="s">
        <v>1440</v>
      </c>
      <c r="O129" t="s">
        <v>30</v>
      </c>
      <c r="P129" t="s">
        <v>68</v>
      </c>
      <c r="Q129" t="s">
        <v>1565</v>
      </c>
      <c r="R129" t="s">
        <v>124</v>
      </c>
      <c r="S129" t="s">
        <v>119</v>
      </c>
      <c r="T129">
        <v>10.86</v>
      </c>
      <c r="Y129">
        <v>14</v>
      </c>
      <c r="Z129">
        <v>1</v>
      </c>
      <c r="AA129">
        <v>0</v>
      </c>
      <c r="AC129" t="s">
        <v>1647</v>
      </c>
      <c r="AD129" t="s">
        <v>1616</v>
      </c>
    </row>
    <row r="130" spans="1:31" x14ac:dyDescent="0.2">
      <c r="A130">
        <v>10</v>
      </c>
      <c r="B130">
        <v>1</v>
      </c>
      <c r="C130" t="s">
        <v>1603</v>
      </c>
      <c r="D130" t="s">
        <v>1604</v>
      </c>
      <c r="G130" t="s">
        <v>1446</v>
      </c>
      <c r="H130" t="s">
        <v>688</v>
      </c>
      <c r="I130" t="s">
        <v>1494</v>
      </c>
      <c r="J130" t="s">
        <v>1600</v>
      </c>
      <c r="M130" t="s">
        <v>1601</v>
      </c>
      <c r="N130" t="s">
        <v>1439</v>
      </c>
      <c r="O130" t="s">
        <v>27</v>
      </c>
      <c r="P130" t="s">
        <v>34</v>
      </c>
      <c r="Q130" t="s">
        <v>1423</v>
      </c>
      <c r="R130" t="s">
        <v>92</v>
      </c>
      <c r="T130">
        <v>200.3</v>
      </c>
      <c r="U130" t="s">
        <v>77</v>
      </c>
      <c r="Y130">
        <v>21</v>
      </c>
      <c r="Z130">
        <v>0</v>
      </c>
      <c r="AD130" t="s">
        <v>1616</v>
      </c>
      <c r="AE130" t="s">
        <v>1651</v>
      </c>
    </row>
    <row r="131" spans="1:31" x14ac:dyDescent="0.2">
      <c r="A131">
        <v>10</v>
      </c>
      <c r="B131">
        <v>1</v>
      </c>
      <c r="C131" t="s">
        <v>1603</v>
      </c>
      <c r="D131" t="s">
        <v>1604</v>
      </c>
      <c r="G131" t="s">
        <v>1446</v>
      </c>
      <c r="H131" t="s">
        <v>688</v>
      </c>
      <c r="I131" t="s">
        <v>1494</v>
      </c>
      <c r="J131" t="s">
        <v>1600</v>
      </c>
      <c r="M131" t="s">
        <v>1601</v>
      </c>
      <c r="N131" t="s">
        <v>1438</v>
      </c>
      <c r="O131" t="s">
        <v>27</v>
      </c>
      <c r="P131" t="s">
        <v>34</v>
      </c>
      <c r="Q131" t="s">
        <v>1423</v>
      </c>
      <c r="R131" t="s">
        <v>92</v>
      </c>
      <c r="T131">
        <v>169</v>
      </c>
      <c r="U131" t="s">
        <v>77</v>
      </c>
      <c r="Y131">
        <v>21</v>
      </c>
      <c r="Z131">
        <v>0</v>
      </c>
      <c r="AD131" t="s">
        <v>1616</v>
      </c>
      <c r="AE131" t="s">
        <v>1651</v>
      </c>
    </row>
    <row r="132" spans="1:31" x14ac:dyDescent="0.2">
      <c r="A132">
        <v>11</v>
      </c>
      <c r="B132">
        <v>1</v>
      </c>
      <c r="C132" s="16" t="s">
        <v>1648</v>
      </c>
      <c r="G132" t="s">
        <v>1446</v>
      </c>
      <c r="H132" t="s">
        <v>978</v>
      </c>
      <c r="I132" t="s">
        <v>1460</v>
      </c>
      <c r="J132" t="s">
        <v>1649</v>
      </c>
      <c r="M132" t="s">
        <v>1650</v>
      </c>
      <c r="N132" t="s">
        <v>1439</v>
      </c>
      <c r="O132" t="s">
        <v>27</v>
      </c>
      <c r="P132" t="s">
        <v>34</v>
      </c>
      <c r="Q132" t="s">
        <v>1423</v>
      </c>
      <c r="R132" t="s">
        <v>92</v>
      </c>
      <c r="T132">
        <v>138</v>
      </c>
      <c r="U132" t="s">
        <v>77</v>
      </c>
      <c r="Y132">
        <v>60</v>
      </c>
      <c r="Z132">
        <v>0</v>
      </c>
      <c r="AD132" t="s">
        <v>1616</v>
      </c>
      <c r="AE132" t="s">
        <v>1651</v>
      </c>
    </row>
    <row r="133" spans="1:31" x14ac:dyDescent="0.2">
      <c r="A133">
        <v>11</v>
      </c>
      <c r="B133">
        <v>1</v>
      </c>
      <c r="C133" s="16" t="s">
        <v>1648</v>
      </c>
      <c r="G133" t="s">
        <v>1446</v>
      </c>
      <c r="H133" t="s">
        <v>978</v>
      </c>
      <c r="I133" t="s">
        <v>1460</v>
      </c>
      <c r="J133" t="s">
        <v>1649</v>
      </c>
      <c r="M133" t="s">
        <v>1650</v>
      </c>
      <c r="N133" t="s">
        <v>1438</v>
      </c>
      <c r="O133" t="s">
        <v>27</v>
      </c>
      <c r="P133" t="s">
        <v>34</v>
      </c>
      <c r="Q133" t="s">
        <v>1423</v>
      </c>
      <c r="R133" t="s">
        <v>92</v>
      </c>
      <c r="T133">
        <v>132</v>
      </c>
      <c r="U133" t="s">
        <v>77</v>
      </c>
      <c r="Y133">
        <v>66</v>
      </c>
      <c r="Z133">
        <v>0</v>
      </c>
      <c r="AD133" t="s">
        <v>1616</v>
      </c>
      <c r="AE133" t="s">
        <v>1651</v>
      </c>
    </row>
    <row r="134" spans="1:31" x14ac:dyDescent="0.2">
      <c r="A134">
        <v>11</v>
      </c>
      <c r="B134">
        <v>1</v>
      </c>
      <c r="C134" s="16" t="s">
        <v>1648</v>
      </c>
      <c r="G134" t="s">
        <v>1446</v>
      </c>
      <c r="H134" t="s">
        <v>978</v>
      </c>
      <c r="I134" t="s">
        <v>1460</v>
      </c>
      <c r="J134" t="s">
        <v>1649</v>
      </c>
      <c r="M134" t="s">
        <v>1650</v>
      </c>
      <c r="N134" t="s">
        <v>1440</v>
      </c>
      <c r="O134" t="s">
        <v>27</v>
      </c>
      <c r="P134" t="s">
        <v>36</v>
      </c>
      <c r="Q134" t="s">
        <v>1423</v>
      </c>
      <c r="R134" t="s">
        <v>94</v>
      </c>
      <c r="T134">
        <v>47.59</v>
      </c>
      <c r="U134" t="s">
        <v>78</v>
      </c>
      <c r="V134">
        <v>1.39</v>
      </c>
      <c r="W134" t="s">
        <v>121</v>
      </c>
      <c r="Y134">
        <v>11</v>
      </c>
      <c r="Z134">
        <v>0</v>
      </c>
      <c r="AD134" t="s">
        <v>1616</v>
      </c>
      <c r="AE134" t="s">
        <v>1651</v>
      </c>
    </row>
    <row r="135" spans="1:31" x14ac:dyDescent="0.2">
      <c r="A135">
        <v>11</v>
      </c>
      <c r="B135">
        <v>1</v>
      </c>
      <c r="C135" s="16" t="s">
        <v>1648</v>
      </c>
      <c r="G135" t="s">
        <v>1446</v>
      </c>
      <c r="H135" t="s">
        <v>978</v>
      </c>
      <c r="I135" t="s">
        <v>1460</v>
      </c>
      <c r="J135" t="s">
        <v>1649</v>
      </c>
      <c r="M135" t="s">
        <v>1650</v>
      </c>
      <c r="N135" t="s">
        <v>1440</v>
      </c>
      <c r="O135" t="s">
        <v>27</v>
      </c>
      <c r="P135" t="s">
        <v>36</v>
      </c>
      <c r="Q135" t="s">
        <v>1423</v>
      </c>
      <c r="R135" t="s">
        <v>94</v>
      </c>
      <c r="T135">
        <v>45</v>
      </c>
      <c r="U135" t="s">
        <v>76</v>
      </c>
      <c r="W135" t="s">
        <v>80</v>
      </c>
      <c r="X135">
        <v>49</v>
      </c>
      <c r="Y135">
        <v>11</v>
      </c>
      <c r="Z135">
        <v>0</v>
      </c>
      <c r="AD135" t="s">
        <v>1616</v>
      </c>
      <c r="AE135" t="s">
        <v>1651</v>
      </c>
    </row>
    <row r="136" spans="1:31" x14ac:dyDescent="0.2">
      <c r="A136">
        <v>11</v>
      </c>
      <c r="B136">
        <v>1</v>
      </c>
      <c r="C136" s="16" t="s">
        <v>1648</v>
      </c>
      <c r="G136" t="s">
        <v>1446</v>
      </c>
      <c r="H136" t="s">
        <v>978</v>
      </c>
      <c r="I136" t="s">
        <v>1460</v>
      </c>
      <c r="J136" t="s">
        <v>1649</v>
      </c>
      <c r="M136" t="s">
        <v>1650</v>
      </c>
      <c r="N136" t="s">
        <v>1438</v>
      </c>
      <c r="O136" t="s">
        <v>27</v>
      </c>
      <c r="P136" t="s">
        <v>33</v>
      </c>
      <c r="Q136" t="s">
        <v>1423</v>
      </c>
      <c r="R136" t="s">
        <v>92</v>
      </c>
      <c r="T136">
        <v>81</v>
      </c>
      <c r="U136" t="s">
        <v>76</v>
      </c>
      <c r="Y136">
        <v>66</v>
      </c>
      <c r="Z136">
        <v>0</v>
      </c>
      <c r="AD136" t="s">
        <v>1616</v>
      </c>
      <c r="AE136" t="s">
        <v>1651</v>
      </c>
    </row>
    <row r="137" spans="1:31" x14ac:dyDescent="0.2">
      <c r="A137">
        <v>11</v>
      </c>
      <c r="B137">
        <v>1</v>
      </c>
      <c r="C137" s="16" t="s">
        <v>1648</v>
      </c>
      <c r="G137" t="s">
        <v>1446</v>
      </c>
      <c r="H137" t="s">
        <v>978</v>
      </c>
      <c r="I137" t="s">
        <v>1460</v>
      </c>
      <c r="J137" t="s">
        <v>1649</v>
      </c>
      <c r="M137" t="s">
        <v>1650</v>
      </c>
      <c r="N137" t="s">
        <v>1438</v>
      </c>
      <c r="O137" t="s">
        <v>27</v>
      </c>
      <c r="P137" t="s">
        <v>37</v>
      </c>
      <c r="Q137" t="s">
        <v>1423</v>
      </c>
      <c r="R137" t="s">
        <v>92</v>
      </c>
      <c r="T137">
        <v>89</v>
      </c>
      <c r="U137" t="s">
        <v>77</v>
      </c>
      <c r="Y137">
        <v>66</v>
      </c>
      <c r="Z137">
        <v>0</v>
      </c>
      <c r="AD137" t="s">
        <v>1616</v>
      </c>
      <c r="AE137" t="s">
        <v>1651</v>
      </c>
    </row>
    <row r="138" spans="1:31" x14ac:dyDescent="0.2">
      <c r="A138">
        <v>11</v>
      </c>
      <c r="B138">
        <v>1</v>
      </c>
      <c r="C138" s="16" t="s">
        <v>1648</v>
      </c>
      <c r="G138" t="s">
        <v>1446</v>
      </c>
      <c r="H138" t="s">
        <v>978</v>
      </c>
      <c r="I138" t="s">
        <v>1460</v>
      </c>
      <c r="J138" t="s">
        <v>1649</v>
      </c>
      <c r="M138" t="s">
        <v>1650</v>
      </c>
      <c r="N138" t="s">
        <v>1439</v>
      </c>
      <c r="O138" t="s">
        <v>27</v>
      </c>
      <c r="P138" t="s">
        <v>33</v>
      </c>
      <c r="Q138" t="s">
        <v>1423</v>
      </c>
      <c r="R138" t="s">
        <v>1435</v>
      </c>
      <c r="T138">
        <v>90</v>
      </c>
      <c r="U138" t="s">
        <v>76</v>
      </c>
      <c r="Y138">
        <v>60</v>
      </c>
      <c r="Z138">
        <v>0</v>
      </c>
      <c r="AD138" t="s">
        <v>1616</v>
      </c>
      <c r="AE138" t="s">
        <v>1651</v>
      </c>
    </row>
    <row r="139" spans="1:31" x14ac:dyDescent="0.2">
      <c r="A139">
        <v>11</v>
      </c>
      <c r="B139">
        <v>1</v>
      </c>
      <c r="C139" s="16" t="s">
        <v>1648</v>
      </c>
      <c r="G139" t="s">
        <v>1446</v>
      </c>
      <c r="H139" t="s">
        <v>978</v>
      </c>
      <c r="I139" t="s">
        <v>1460</v>
      </c>
      <c r="J139" t="s">
        <v>1649</v>
      </c>
      <c r="M139" t="s">
        <v>1650</v>
      </c>
      <c r="N139" t="s">
        <v>1439</v>
      </c>
      <c r="O139" t="s">
        <v>27</v>
      </c>
      <c r="P139" t="s">
        <v>37</v>
      </c>
      <c r="Q139" t="s">
        <v>1423</v>
      </c>
      <c r="R139" t="s">
        <v>1435</v>
      </c>
      <c r="T139">
        <v>100</v>
      </c>
      <c r="U139" t="s">
        <v>77</v>
      </c>
      <c r="Y139">
        <v>60</v>
      </c>
      <c r="Z139">
        <v>0</v>
      </c>
      <c r="AD139" t="s">
        <v>1616</v>
      </c>
      <c r="AE139" t="s">
        <v>1651</v>
      </c>
    </row>
    <row r="140" spans="1:31" x14ac:dyDescent="0.2">
      <c r="A140">
        <v>11</v>
      </c>
      <c r="B140">
        <v>1</v>
      </c>
      <c r="C140" s="16" t="s">
        <v>1648</v>
      </c>
      <c r="G140" t="s">
        <v>1446</v>
      </c>
      <c r="H140" t="s">
        <v>978</v>
      </c>
      <c r="I140" t="s">
        <v>1460</v>
      </c>
      <c r="J140" t="s">
        <v>1649</v>
      </c>
      <c r="M140" t="s">
        <v>1650</v>
      </c>
      <c r="N140" t="s">
        <v>1438</v>
      </c>
      <c r="O140" t="s">
        <v>139</v>
      </c>
      <c r="P140" t="s">
        <v>134</v>
      </c>
      <c r="S140" t="s">
        <v>1574</v>
      </c>
      <c r="T140">
        <f>EXP(-5.8)</f>
        <v>3.0275547453758153E-3</v>
      </c>
      <c r="Y140">
        <v>66</v>
      </c>
      <c r="Z140">
        <v>0</v>
      </c>
      <c r="AD140" t="s">
        <v>1616</v>
      </c>
      <c r="AE140" t="s">
        <v>1651</v>
      </c>
    </row>
    <row r="141" spans="1:31" x14ac:dyDescent="0.2">
      <c r="A141">
        <v>11</v>
      </c>
      <c r="B141">
        <v>1</v>
      </c>
      <c r="C141" s="16" t="s">
        <v>1648</v>
      </c>
      <c r="G141" t="s">
        <v>1446</v>
      </c>
      <c r="H141" t="s">
        <v>978</v>
      </c>
      <c r="I141" t="s">
        <v>1460</v>
      </c>
      <c r="J141" t="s">
        <v>1649</v>
      </c>
      <c r="M141" t="s">
        <v>1650</v>
      </c>
      <c r="N141" t="s">
        <v>1438</v>
      </c>
      <c r="O141" t="s">
        <v>139</v>
      </c>
      <c r="P141" t="s">
        <v>135</v>
      </c>
      <c r="S141" t="s">
        <v>1596</v>
      </c>
      <c r="T141">
        <v>3.12</v>
      </c>
      <c r="Y141">
        <v>66</v>
      </c>
      <c r="Z141">
        <v>0</v>
      </c>
      <c r="AD141" t="s">
        <v>1616</v>
      </c>
      <c r="AE141" t="s">
        <v>1651</v>
      </c>
    </row>
    <row r="142" spans="1:31" x14ac:dyDescent="0.2">
      <c r="A142">
        <v>11</v>
      </c>
      <c r="B142">
        <v>1</v>
      </c>
      <c r="C142" s="16" t="s">
        <v>1648</v>
      </c>
      <c r="G142" t="s">
        <v>1446</v>
      </c>
      <c r="H142" t="s">
        <v>978</v>
      </c>
      <c r="I142" t="s">
        <v>1460</v>
      </c>
      <c r="J142" t="s">
        <v>1649</v>
      </c>
      <c r="M142" t="s">
        <v>1650</v>
      </c>
      <c r="N142" t="s">
        <v>1439</v>
      </c>
      <c r="O142" t="s">
        <v>139</v>
      </c>
      <c r="P142" t="s">
        <v>134</v>
      </c>
      <c r="S142" t="s">
        <v>1596</v>
      </c>
      <c r="T142">
        <f>EXP(-6.09)</f>
        <v>2.265408914814322E-3</v>
      </c>
      <c r="Y142">
        <v>60</v>
      </c>
      <c r="Z142">
        <v>0</v>
      </c>
      <c r="AD142" t="s">
        <v>1616</v>
      </c>
      <c r="AE142" t="s">
        <v>1651</v>
      </c>
    </row>
    <row r="143" spans="1:31" x14ac:dyDescent="0.2">
      <c r="A143">
        <v>11</v>
      </c>
      <c r="B143">
        <v>1</v>
      </c>
      <c r="C143" s="16" t="s">
        <v>1648</v>
      </c>
      <c r="G143" t="s">
        <v>1446</v>
      </c>
      <c r="H143" t="s">
        <v>978</v>
      </c>
      <c r="I143" t="s">
        <v>1460</v>
      </c>
      <c r="J143" t="s">
        <v>1649</v>
      </c>
      <c r="M143" t="s">
        <v>1650</v>
      </c>
      <c r="N143" t="s">
        <v>1439</v>
      </c>
      <c r="O143" t="s">
        <v>139</v>
      </c>
      <c r="P143" t="s">
        <v>135</v>
      </c>
      <c r="S143" t="s">
        <v>1596</v>
      </c>
      <c r="T143">
        <v>3.24</v>
      </c>
      <c r="Y143">
        <v>60</v>
      </c>
      <c r="Z143">
        <v>0</v>
      </c>
      <c r="AD143" t="s">
        <v>1616</v>
      </c>
      <c r="AE143" t="s">
        <v>1651</v>
      </c>
    </row>
    <row r="144" spans="1:31" x14ac:dyDescent="0.2">
      <c r="A144">
        <v>11</v>
      </c>
      <c r="B144">
        <v>1</v>
      </c>
      <c r="C144" s="16" t="s">
        <v>1648</v>
      </c>
      <c r="G144" t="s">
        <v>1446</v>
      </c>
      <c r="H144" t="s">
        <v>978</v>
      </c>
      <c r="I144" t="s">
        <v>1460</v>
      </c>
      <c r="J144" t="s">
        <v>1649</v>
      </c>
      <c r="M144" t="s">
        <v>1650</v>
      </c>
      <c r="N144" t="s">
        <v>1439</v>
      </c>
      <c r="O144" t="s">
        <v>29</v>
      </c>
      <c r="P144" t="s">
        <v>46</v>
      </c>
      <c r="Q144" t="s">
        <v>83</v>
      </c>
      <c r="R144" t="s">
        <v>101</v>
      </c>
      <c r="T144">
        <v>8.5</v>
      </c>
      <c r="U144" t="s">
        <v>78</v>
      </c>
      <c r="V144">
        <v>1.9</v>
      </c>
      <c r="W144" t="s">
        <v>121</v>
      </c>
      <c r="Y144">
        <v>14</v>
      </c>
      <c r="Z144">
        <v>0</v>
      </c>
      <c r="AD144" t="s">
        <v>1616</v>
      </c>
      <c r="AE144" t="s">
        <v>1651</v>
      </c>
    </row>
    <row r="145" spans="1:31" x14ac:dyDescent="0.2">
      <c r="A145">
        <v>11</v>
      </c>
      <c r="B145">
        <v>1</v>
      </c>
      <c r="C145" s="16" t="s">
        <v>1648</v>
      </c>
      <c r="G145" t="s">
        <v>1446</v>
      </c>
      <c r="H145" t="s">
        <v>978</v>
      </c>
      <c r="I145" t="s">
        <v>1460</v>
      </c>
      <c r="J145" t="s">
        <v>1649</v>
      </c>
      <c r="M145" t="s">
        <v>1650</v>
      </c>
      <c r="N145" t="s">
        <v>1439</v>
      </c>
      <c r="O145" t="s">
        <v>29</v>
      </c>
      <c r="P145" t="s">
        <v>46</v>
      </c>
      <c r="Q145" t="s">
        <v>83</v>
      </c>
      <c r="R145" t="s">
        <v>101</v>
      </c>
      <c r="T145">
        <v>6</v>
      </c>
      <c r="U145" t="s">
        <v>76</v>
      </c>
      <c r="W145" t="s">
        <v>80</v>
      </c>
      <c r="X145">
        <v>14</v>
      </c>
      <c r="Y145">
        <v>14</v>
      </c>
      <c r="Z145">
        <v>0</v>
      </c>
      <c r="AD145" t="s">
        <v>1616</v>
      </c>
      <c r="AE145" t="s">
        <v>1651</v>
      </c>
    </row>
    <row r="146" spans="1:31" x14ac:dyDescent="0.2">
      <c r="A146">
        <v>11</v>
      </c>
      <c r="B146">
        <v>1</v>
      </c>
      <c r="C146" s="16" t="s">
        <v>1648</v>
      </c>
      <c r="G146" t="s">
        <v>1446</v>
      </c>
      <c r="H146" t="s">
        <v>978</v>
      </c>
      <c r="I146" t="s">
        <v>1460</v>
      </c>
      <c r="J146" t="s">
        <v>1649</v>
      </c>
      <c r="M146" t="s">
        <v>1650</v>
      </c>
      <c r="N146" t="s">
        <v>1439</v>
      </c>
      <c r="O146" t="s">
        <v>29</v>
      </c>
      <c r="P146" t="s">
        <v>47</v>
      </c>
      <c r="Q146" t="s">
        <v>83</v>
      </c>
      <c r="R146" t="s">
        <v>101</v>
      </c>
      <c r="T146">
        <v>4.5999999999999996</v>
      </c>
      <c r="U146" t="s">
        <v>78</v>
      </c>
      <c r="V146">
        <v>1.6</v>
      </c>
      <c r="W146" t="s">
        <v>121</v>
      </c>
      <c r="Y146">
        <v>21</v>
      </c>
      <c r="Z146">
        <v>0</v>
      </c>
      <c r="AD146" t="s">
        <v>1616</v>
      </c>
      <c r="AE146" t="s">
        <v>1651</v>
      </c>
    </row>
    <row r="147" spans="1:31" x14ac:dyDescent="0.2">
      <c r="A147">
        <v>11</v>
      </c>
      <c r="B147">
        <v>1</v>
      </c>
      <c r="C147" s="16" t="s">
        <v>1648</v>
      </c>
      <c r="G147" t="s">
        <v>1446</v>
      </c>
      <c r="H147" t="s">
        <v>978</v>
      </c>
      <c r="I147" t="s">
        <v>1460</v>
      </c>
      <c r="J147" t="s">
        <v>1649</v>
      </c>
      <c r="M147" t="s">
        <v>1650</v>
      </c>
      <c r="N147" t="s">
        <v>1439</v>
      </c>
      <c r="O147" t="s">
        <v>29</v>
      </c>
      <c r="P147" t="s">
        <v>47</v>
      </c>
      <c r="Q147" t="s">
        <v>83</v>
      </c>
      <c r="R147" t="s">
        <v>101</v>
      </c>
      <c r="T147">
        <v>2</v>
      </c>
      <c r="U147" t="s">
        <v>76</v>
      </c>
      <c r="W147" t="s">
        <v>80</v>
      </c>
      <c r="X147">
        <v>7</v>
      </c>
      <c r="Y147">
        <v>21</v>
      </c>
      <c r="Z147">
        <v>0</v>
      </c>
      <c r="AD147" t="s">
        <v>1616</v>
      </c>
      <c r="AE147" t="s">
        <v>1651</v>
      </c>
    </row>
    <row r="148" spans="1:31" x14ac:dyDescent="0.2">
      <c r="A148">
        <v>11</v>
      </c>
      <c r="B148">
        <v>1</v>
      </c>
      <c r="C148" s="16" t="s">
        <v>1648</v>
      </c>
      <c r="G148" t="s">
        <v>1446</v>
      </c>
      <c r="H148" t="s">
        <v>978</v>
      </c>
      <c r="I148" t="s">
        <v>1460</v>
      </c>
      <c r="J148" t="s">
        <v>1649</v>
      </c>
      <c r="M148" t="s">
        <v>1650</v>
      </c>
      <c r="N148" t="s">
        <v>1439</v>
      </c>
      <c r="O148" t="s">
        <v>29</v>
      </c>
      <c r="P148" t="s">
        <v>1575</v>
      </c>
      <c r="Q148" t="s">
        <v>87</v>
      </c>
      <c r="T148" t="s">
        <v>1579</v>
      </c>
      <c r="U148" t="s">
        <v>76</v>
      </c>
      <c r="W148" t="s">
        <v>80</v>
      </c>
      <c r="X148" t="s">
        <v>1591</v>
      </c>
      <c r="Z148">
        <v>0</v>
      </c>
      <c r="AD148" t="s">
        <v>1616</v>
      </c>
      <c r="AE148" t="s">
        <v>1651</v>
      </c>
    </row>
    <row r="149" spans="1:31" x14ac:dyDescent="0.2">
      <c r="A149">
        <v>11</v>
      </c>
      <c r="B149">
        <v>1</v>
      </c>
      <c r="C149" s="16" t="s">
        <v>1648</v>
      </c>
      <c r="G149" t="s">
        <v>1446</v>
      </c>
      <c r="H149" t="s">
        <v>978</v>
      </c>
      <c r="I149" t="s">
        <v>1460</v>
      </c>
      <c r="J149" t="s">
        <v>1649</v>
      </c>
      <c r="M149" t="s">
        <v>1650</v>
      </c>
      <c r="N149" t="s">
        <v>1439</v>
      </c>
      <c r="O149" t="s">
        <v>29</v>
      </c>
      <c r="P149" t="s">
        <v>1577</v>
      </c>
      <c r="Q149" t="s">
        <v>87</v>
      </c>
      <c r="T149" t="s">
        <v>1579</v>
      </c>
      <c r="U149" t="s">
        <v>76</v>
      </c>
      <c r="W149" t="s">
        <v>80</v>
      </c>
      <c r="X149" t="s">
        <v>1578</v>
      </c>
      <c r="Z149">
        <v>0</v>
      </c>
      <c r="AD149" t="s">
        <v>1616</v>
      </c>
      <c r="AE149" t="s">
        <v>1651</v>
      </c>
    </row>
    <row r="150" spans="1:31" x14ac:dyDescent="0.2">
      <c r="A150">
        <v>11</v>
      </c>
      <c r="B150">
        <v>1</v>
      </c>
      <c r="C150" s="16" t="s">
        <v>1648</v>
      </c>
      <c r="G150" t="s">
        <v>1446</v>
      </c>
      <c r="H150" t="s">
        <v>978</v>
      </c>
      <c r="I150" t="s">
        <v>1460</v>
      </c>
      <c r="J150" t="s">
        <v>1649</v>
      </c>
      <c r="M150" t="s">
        <v>1650</v>
      </c>
      <c r="N150" t="s">
        <v>1439</v>
      </c>
      <c r="O150" t="s">
        <v>29</v>
      </c>
      <c r="P150" t="s">
        <v>51</v>
      </c>
      <c r="Q150" t="s">
        <v>87</v>
      </c>
      <c r="T150">
        <v>12</v>
      </c>
      <c r="U150" t="s">
        <v>78</v>
      </c>
      <c r="Z150">
        <v>0</v>
      </c>
      <c r="AD150" t="s">
        <v>1616</v>
      </c>
      <c r="AE150" t="s">
        <v>1651</v>
      </c>
    </row>
    <row r="151" spans="1:31" x14ac:dyDescent="0.2">
      <c r="A151">
        <v>11</v>
      </c>
      <c r="B151">
        <v>1</v>
      </c>
      <c r="C151" s="16" t="s">
        <v>1648</v>
      </c>
      <c r="G151" t="s">
        <v>1446</v>
      </c>
      <c r="H151" t="s">
        <v>978</v>
      </c>
      <c r="I151" t="s">
        <v>1460</v>
      </c>
      <c r="J151" t="s">
        <v>1649</v>
      </c>
      <c r="M151" t="s">
        <v>1650</v>
      </c>
      <c r="N151" t="s">
        <v>1439</v>
      </c>
      <c r="O151" t="s">
        <v>29</v>
      </c>
      <c r="P151" t="s">
        <v>53</v>
      </c>
      <c r="Q151" t="s">
        <v>84</v>
      </c>
      <c r="R151" t="s">
        <v>101</v>
      </c>
      <c r="T151">
        <v>28.6</v>
      </c>
      <c r="U151" t="s">
        <v>78</v>
      </c>
      <c r="V151">
        <v>2.6</v>
      </c>
      <c r="W151" t="s">
        <v>121</v>
      </c>
      <c r="Y151">
        <v>15</v>
      </c>
      <c r="Z151">
        <v>0</v>
      </c>
      <c r="AD151" t="s">
        <v>1616</v>
      </c>
      <c r="AE151" t="s">
        <v>1651</v>
      </c>
    </row>
    <row r="152" spans="1:31" x14ac:dyDescent="0.2">
      <c r="A152">
        <v>11</v>
      </c>
      <c r="B152">
        <v>1</v>
      </c>
      <c r="C152" s="16" t="s">
        <v>1648</v>
      </c>
      <c r="G152" t="s">
        <v>1446</v>
      </c>
      <c r="H152" t="s">
        <v>978</v>
      </c>
      <c r="I152" t="s">
        <v>1460</v>
      </c>
      <c r="J152" t="s">
        <v>1649</v>
      </c>
      <c r="M152" t="s">
        <v>1650</v>
      </c>
      <c r="N152" t="s">
        <v>1439</v>
      </c>
      <c r="O152" t="s">
        <v>29</v>
      </c>
      <c r="P152" t="s">
        <v>53</v>
      </c>
      <c r="Q152" t="s">
        <v>84</v>
      </c>
      <c r="R152" t="s">
        <v>101</v>
      </c>
      <c r="T152">
        <v>25</v>
      </c>
      <c r="U152" t="s">
        <v>76</v>
      </c>
      <c r="W152" t="s">
        <v>80</v>
      </c>
      <c r="X152">
        <v>31</v>
      </c>
      <c r="Y152">
        <v>15</v>
      </c>
      <c r="Z152">
        <v>0</v>
      </c>
      <c r="AD152" t="s">
        <v>1616</v>
      </c>
      <c r="AE152" t="s">
        <v>1651</v>
      </c>
    </row>
    <row r="153" spans="1:31" x14ac:dyDescent="0.2">
      <c r="A153">
        <v>11</v>
      </c>
      <c r="B153">
        <v>1</v>
      </c>
      <c r="C153" s="16" t="s">
        <v>1648</v>
      </c>
      <c r="G153" t="s">
        <v>1446</v>
      </c>
      <c r="H153" t="s">
        <v>978</v>
      </c>
      <c r="I153" t="s">
        <v>1460</v>
      </c>
      <c r="J153" t="s">
        <v>1649</v>
      </c>
      <c r="M153" t="s">
        <v>1650</v>
      </c>
      <c r="N153" t="s">
        <v>1439</v>
      </c>
      <c r="O153" t="s">
        <v>29</v>
      </c>
      <c r="P153" t="s">
        <v>59</v>
      </c>
      <c r="Q153" t="s">
        <v>88</v>
      </c>
      <c r="T153">
        <f>56/41</f>
        <v>1.3658536585365855</v>
      </c>
      <c r="U153" t="s">
        <v>1594</v>
      </c>
      <c r="Y153">
        <v>97</v>
      </c>
      <c r="Z153">
        <v>0</v>
      </c>
      <c r="AD153" t="s">
        <v>1616</v>
      </c>
      <c r="AE153" t="s">
        <v>1651</v>
      </c>
    </row>
    <row r="154" spans="1:31" x14ac:dyDescent="0.2">
      <c r="A154">
        <v>11</v>
      </c>
      <c r="B154">
        <v>1</v>
      </c>
      <c r="C154" s="16" t="s">
        <v>1648</v>
      </c>
      <c r="G154" t="s">
        <v>1446</v>
      </c>
      <c r="H154" t="s">
        <v>978</v>
      </c>
      <c r="I154" t="s">
        <v>1460</v>
      </c>
      <c r="J154" t="s">
        <v>1649</v>
      </c>
      <c r="M154" t="s">
        <v>1650</v>
      </c>
      <c r="N154" t="s">
        <v>1439</v>
      </c>
      <c r="O154" t="s">
        <v>29</v>
      </c>
      <c r="P154" t="s">
        <v>52</v>
      </c>
      <c r="Q154" t="s">
        <v>81</v>
      </c>
      <c r="R154" t="s">
        <v>131</v>
      </c>
      <c r="T154">
        <v>2</v>
      </c>
      <c r="U154" t="s">
        <v>76</v>
      </c>
      <c r="W154" t="s">
        <v>80</v>
      </c>
      <c r="X154">
        <v>3</v>
      </c>
      <c r="Z154">
        <v>0</v>
      </c>
      <c r="AD154" t="s">
        <v>1616</v>
      </c>
      <c r="AE154" t="s">
        <v>1651</v>
      </c>
    </row>
    <row r="155" spans="1:31" x14ac:dyDescent="0.2">
      <c r="A155">
        <v>12</v>
      </c>
      <c r="B155">
        <v>1</v>
      </c>
      <c r="C155" s="16" t="s">
        <v>1652</v>
      </c>
      <c r="D155" t="s">
        <v>1653</v>
      </c>
      <c r="G155" t="s">
        <v>1446</v>
      </c>
      <c r="H155" t="s">
        <v>1248</v>
      </c>
      <c r="I155" t="s">
        <v>1494</v>
      </c>
      <c r="J155" t="s">
        <v>1494</v>
      </c>
      <c r="M155" t="s">
        <v>1654</v>
      </c>
      <c r="N155" t="s">
        <v>1439</v>
      </c>
      <c r="O155" t="s">
        <v>27</v>
      </c>
      <c r="P155" t="s">
        <v>34</v>
      </c>
      <c r="Q155" t="s">
        <v>1423</v>
      </c>
      <c r="R155" t="s">
        <v>92</v>
      </c>
      <c r="T155">
        <v>439.7</v>
      </c>
      <c r="U155" t="s">
        <v>77</v>
      </c>
      <c r="Y155">
        <v>77</v>
      </c>
      <c r="Z155">
        <v>0</v>
      </c>
      <c r="AD155" t="s">
        <v>1616</v>
      </c>
      <c r="AE155" t="s">
        <v>1655</v>
      </c>
    </row>
    <row r="156" spans="1:31" x14ac:dyDescent="0.2">
      <c r="A156">
        <v>12</v>
      </c>
      <c r="B156">
        <v>1</v>
      </c>
      <c r="C156" s="16" t="s">
        <v>1652</v>
      </c>
      <c r="D156" t="s">
        <v>1653</v>
      </c>
      <c r="G156" t="s">
        <v>1446</v>
      </c>
      <c r="H156" t="s">
        <v>1248</v>
      </c>
      <c r="I156" t="s">
        <v>1494</v>
      </c>
      <c r="J156" t="s">
        <v>1494</v>
      </c>
      <c r="M156" t="s">
        <v>1654</v>
      </c>
      <c r="N156" t="s">
        <v>1438</v>
      </c>
      <c r="O156" t="s">
        <v>27</v>
      </c>
      <c r="P156" t="s">
        <v>34</v>
      </c>
      <c r="Q156" t="s">
        <v>1423</v>
      </c>
      <c r="R156" t="s">
        <v>92</v>
      </c>
      <c r="T156">
        <v>369.3</v>
      </c>
      <c r="U156" t="s">
        <v>77</v>
      </c>
      <c r="Y156">
        <v>65</v>
      </c>
      <c r="Z156">
        <v>0</v>
      </c>
      <c r="AD156" t="s">
        <v>1616</v>
      </c>
      <c r="AE156" t="s">
        <v>1655</v>
      </c>
    </row>
    <row r="157" spans="1:31" x14ac:dyDescent="0.2">
      <c r="A157">
        <v>12</v>
      </c>
      <c r="B157">
        <v>1</v>
      </c>
      <c r="C157" s="16" t="s">
        <v>1652</v>
      </c>
      <c r="D157" t="s">
        <v>1653</v>
      </c>
      <c r="G157" t="s">
        <v>1446</v>
      </c>
      <c r="H157" t="s">
        <v>1248</v>
      </c>
      <c r="I157" t="s">
        <v>1494</v>
      </c>
      <c r="J157" t="s">
        <v>1494</v>
      </c>
      <c r="M157" t="s">
        <v>1654</v>
      </c>
      <c r="N157" t="s">
        <v>1440</v>
      </c>
      <c r="O157" t="s">
        <v>27</v>
      </c>
      <c r="P157" t="s">
        <v>1570</v>
      </c>
      <c r="Q157" t="s">
        <v>1423</v>
      </c>
      <c r="R157" t="s">
        <v>1435</v>
      </c>
      <c r="T157">
        <v>227.9</v>
      </c>
      <c r="V157">
        <v>214.9</v>
      </c>
      <c r="W157" t="s">
        <v>1580</v>
      </c>
      <c r="X157">
        <v>242.9</v>
      </c>
      <c r="Y157">
        <v>85</v>
      </c>
      <c r="Z157">
        <v>0</v>
      </c>
      <c r="AD157" t="s">
        <v>1616</v>
      </c>
      <c r="AE157" t="s">
        <v>1655</v>
      </c>
    </row>
    <row r="158" spans="1:31" x14ac:dyDescent="0.2">
      <c r="A158">
        <v>12</v>
      </c>
      <c r="B158">
        <v>1</v>
      </c>
      <c r="C158" s="16" t="s">
        <v>1652</v>
      </c>
      <c r="D158" t="s">
        <v>1653</v>
      </c>
      <c r="G158" t="s">
        <v>1446</v>
      </c>
      <c r="H158" t="s">
        <v>1248</v>
      </c>
      <c r="I158" t="s">
        <v>1494</v>
      </c>
      <c r="J158" t="s">
        <v>1494</v>
      </c>
      <c r="M158" t="s">
        <v>1654</v>
      </c>
      <c r="N158" t="s">
        <v>1439</v>
      </c>
      <c r="O158" t="s">
        <v>27</v>
      </c>
      <c r="P158" t="s">
        <v>37</v>
      </c>
      <c r="Q158" t="s">
        <v>1423</v>
      </c>
      <c r="R158" t="s">
        <v>92</v>
      </c>
      <c r="T158">
        <v>242</v>
      </c>
      <c r="U158" t="s">
        <v>77</v>
      </c>
      <c r="Y158">
        <v>26</v>
      </c>
      <c r="Z158">
        <v>0</v>
      </c>
      <c r="AD158" t="s">
        <v>1616</v>
      </c>
      <c r="AE158" t="s">
        <v>1655</v>
      </c>
    </row>
    <row r="159" spans="1:31" x14ac:dyDescent="0.2">
      <c r="A159">
        <v>12</v>
      </c>
      <c r="B159">
        <v>1</v>
      </c>
      <c r="C159" s="16" t="s">
        <v>1652</v>
      </c>
      <c r="D159" t="s">
        <v>1653</v>
      </c>
      <c r="G159" t="s">
        <v>1446</v>
      </c>
      <c r="H159" t="s">
        <v>1248</v>
      </c>
      <c r="I159" t="s">
        <v>1494</v>
      </c>
      <c r="J159" t="s">
        <v>1494</v>
      </c>
      <c r="M159" t="s">
        <v>1654</v>
      </c>
      <c r="N159" t="s">
        <v>1438</v>
      </c>
      <c r="O159" t="s">
        <v>27</v>
      </c>
      <c r="P159" t="s">
        <v>37</v>
      </c>
      <c r="Q159" t="s">
        <v>1423</v>
      </c>
      <c r="R159" t="s">
        <v>92</v>
      </c>
      <c r="T159">
        <v>242</v>
      </c>
      <c r="U159" t="s">
        <v>77</v>
      </c>
      <c r="Y159">
        <v>59</v>
      </c>
      <c r="Z159">
        <v>0</v>
      </c>
      <c r="AD159" t="s">
        <v>1616</v>
      </c>
      <c r="AE159" t="s">
        <v>1655</v>
      </c>
    </row>
    <row r="160" spans="1:31" x14ac:dyDescent="0.2">
      <c r="A160">
        <v>12</v>
      </c>
      <c r="B160">
        <v>1</v>
      </c>
      <c r="C160" s="16" t="s">
        <v>1652</v>
      </c>
      <c r="D160" t="s">
        <v>1653</v>
      </c>
      <c r="G160" t="s">
        <v>1446</v>
      </c>
      <c r="H160" t="s">
        <v>1248</v>
      </c>
      <c r="I160" t="s">
        <v>1494</v>
      </c>
      <c r="J160" t="s">
        <v>1494</v>
      </c>
      <c r="M160" t="s">
        <v>1654</v>
      </c>
      <c r="N160" t="s">
        <v>1439</v>
      </c>
      <c r="O160" t="s">
        <v>27</v>
      </c>
      <c r="P160" t="s">
        <v>33</v>
      </c>
      <c r="Q160" t="s">
        <v>1423</v>
      </c>
      <c r="R160" t="s">
        <v>92</v>
      </c>
      <c r="T160">
        <v>212</v>
      </c>
      <c r="U160" t="s">
        <v>76</v>
      </c>
      <c r="Y160">
        <v>26</v>
      </c>
      <c r="Z160">
        <v>0</v>
      </c>
      <c r="AD160" t="s">
        <v>1616</v>
      </c>
      <c r="AE160" t="s">
        <v>1655</v>
      </c>
    </row>
    <row r="161" spans="1:31" x14ac:dyDescent="0.2">
      <c r="A161">
        <v>12</v>
      </c>
      <c r="B161">
        <v>1</v>
      </c>
      <c r="C161" s="16" t="s">
        <v>1652</v>
      </c>
      <c r="D161" t="s">
        <v>1653</v>
      </c>
      <c r="G161" t="s">
        <v>1446</v>
      </c>
      <c r="H161" t="s">
        <v>1248</v>
      </c>
      <c r="I161" t="s">
        <v>1494</v>
      </c>
      <c r="J161" t="s">
        <v>1494</v>
      </c>
      <c r="M161" t="s">
        <v>1654</v>
      </c>
      <c r="N161" t="s">
        <v>1438</v>
      </c>
      <c r="O161" t="s">
        <v>27</v>
      </c>
      <c r="P161" t="s">
        <v>33</v>
      </c>
      <c r="Q161" t="s">
        <v>1423</v>
      </c>
      <c r="R161" t="s">
        <v>92</v>
      </c>
      <c r="T161">
        <v>226.7</v>
      </c>
      <c r="U161" t="s">
        <v>76</v>
      </c>
      <c r="Y161">
        <v>59</v>
      </c>
      <c r="Z161">
        <v>0</v>
      </c>
      <c r="AD161" t="s">
        <v>1616</v>
      </c>
      <c r="AE161" t="s">
        <v>1655</v>
      </c>
    </row>
    <row r="162" spans="1:31" x14ac:dyDescent="0.2">
      <c r="A162">
        <v>12</v>
      </c>
      <c r="B162">
        <v>1</v>
      </c>
      <c r="C162" s="16" t="s">
        <v>1652</v>
      </c>
      <c r="D162" t="s">
        <v>1653</v>
      </c>
      <c r="G162" t="s">
        <v>1446</v>
      </c>
      <c r="H162" t="s">
        <v>1248</v>
      </c>
      <c r="I162" t="s">
        <v>1494</v>
      </c>
      <c r="J162" t="s">
        <v>1494</v>
      </c>
      <c r="M162" t="s">
        <v>1654</v>
      </c>
      <c r="N162" t="s">
        <v>1438</v>
      </c>
      <c r="O162" t="s">
        <v>27</v>
      </c>
      <c r="P162" t="s">
        <v>36</v>
      </c>
      <c r="Q162" t="s">
        <v>1423</v>
      </c>
      <c r="R162" t="s">
        <v>95</v>
      </c>
      <c r="T162">
        <v>71</v>
      </c>
      <c r="U162" t="s">
        <v>77</v>
      </c>
      <c r="Y162">
        <v>2</v>
      </c>
      <c r="Z162">
        <v>0</v>
      </c>
      <c r="AD162" t="s">
        <v>1616</v>
      </c>
      <c r="AE162" t="s">
        <v>1655</v>
      </c>
    </row>
    <row r="163" spans="1:31" x14ac:dyDescent="0.2">
      <c r="A163">
        <v>12</v>
      </c>
      <c r="B163">
        <v>1</v>
      </c>
      <c r="C163" s="16" t="s">
        <v>1652</v>
      </c>
      <c r="D163" t="s">
        <v>1653</v>
      </c>
      <c r="G163" t="s">
        <v>1446</v>
      </c>
      <c r="H163" t="s">
        <v>1248</v>
      </c>
      <c r="I163" t="s">
        <v>1494</v>
      </c>
      <c r="J163" t="s">
        <v>1494</v>
      </c>
      <c r="M163" t="s">
        <v>1654</v>
      </c>
      <c r="N163" t="s">
        <v>1439</v>
      </c>
      <c r="O163" t="s">
        <v>28</v>
      </c>
      <c r="P163" t="s">
        <v>44</v>
      </c>
      <c r="Q163" t="s">
        <v>81</v>
      </c>
      <c r="R163" t="s">
        <v>100</v>
      </c>
      <c r="T163">
        <v>39.1</v>
      </c>
      <c r="U163" t="s">
        <v>77</v>
      </c>
      <c r="Y163">
        <v>51</v>
      </c>
      <c r="Z163">
        <v>0</v>
      </c>
      <c r="AD163" t="s">
        <v>1616</v>
      </c>
      <c r="AE163" t="s">
        <v>1655</v>
      </c>
    </row>
    <row r="164" spans="1:31" x14ac:dyDescent="0.2">
      <c r="A164">
        <v>12</v>
      </c>
      <c r="B164">
        <v>1</v>
      </c>
      <c r="C164" s="16" t="s">
        <v>1652</v>
      </c>
      <c r="D164" t="s">
        <v>1653</v>
      </c>
      <c r="G164" t="s">
        <v>1446</v>
      </c>
      <c r="H164" t="s">
        <v>1248</v>
      </c>
      <c r="I164" t="s">
        <v>1494</v>
      </c>
      <c r="J164" t="s">
        <v>1494</v>
      </c>
      <c r="M164" t="s">
        <v>1654</v>
      </c>
      <c r="N164" t="s">
        <v>1438</v>
      </c>
      <c r="O164" t="s">
        <v>28</v>
      </c>
      <c r="P164" t="s">
        <v>44</v>
      </c>
      <c r="Q164" t="s">
        <v>81</v>
      </c>
      <c r="R164" t="s">
        <v>100</v>
      </c>
      <c r="T164">
        <v>31.7</v>
      </c>
      <c r="U164" t="s">
        <v>77</v>
      </c>
      <c r="Y164">
        <v>43</v>
      </c>
      <c r="Z164">
        <v>0</v>
      </c>
      <c r="AD164" t="s">
        <v>1616</v>
      </c>
      <c r="AE164" t="s">
        <v>1655</v>
      </c>
    </row>
    <row r="165" spans="1:31" x14ac:dyDescent="0.2">
      <c r="A165">
        <v>12</v>
      </c>
      <c r="B165">
        <v>1</v>
      </c>
      <c r="C165" s="16" t="s">
        <v>1652</v>
      </c>
      <c r="D165" t="s">
        <v>1653</v>
      </c>
      <c r="G165" t="s">
        <v>1446</v>
      </c>
      <c r="H165" t="s">
        <v>1248</v>
      </c>
      <c r="I165" t="s">
        <v>1494</v>
      </c>
      <c r="J165" t="s">
        <v>1494</v>
      </c>
      <c r="M165" t="s">
        <v>1654</v>
      </c>
      <c r="N165" t="s">
        <v>1440</v>
      </c>
      <c r="O165" t="s">
        <v>28</v>
      </c>
      <c r="P165" t="s">
        <v>39</v>
      </c>
      <c r="Q165" t="s">
        <v>81</v>
      </c>
      <c r="R165" t="s">
        <v>100</v>
      </c>
      <c r="T165">
        <v>8.3000000000000007</v>
      </c>
      <c r="V165">
        <v>7.4</v>
      </c>
      <c r="W165" t="s">
        <v>1580</v>
      </c>
      <c r="X165">
        <v>9.5</v>
      </c>
      <c r="Y165">
        <v>66</v>
      </c>
      <c r="Z165">
        <v>0</v>
      </c>
      <c r="AD165" t="s">
        <v>1616</v>
      </c>
      <c r="AE165" t="s">
        <v>1655</v>
      </c>
    </row>
    <row r="166" spans="1:31" x14ac:dyDescent="0.2">
      <c r="A166">
        <v>12</v>
      </c>
      <c r="B166">
        <v>1</v>
      </c>
      <c r="C166" s="16" t="s">
        <v>1652</v>
      </c>
      <c r="D166" t="s">
        <v>1653</v>
      </c>
      <c r="G166" t="s">
        <v>1446</v>
      </c>
      <c r="H166" t="s">
        <v>1248</v>
      </c>
      <c r="I166" t="s">
        <v>1494</v>
      </c>
      <c r="J166" t="s">
        <v>1494</v>
      </c>
      <c r="M166" t="s">
        <v>1654</v>
      </c>
      <c r="N166" t="s">
        <v>1439</v>
      </c>
      <c r="O166" t="s">
        <v>28</v>
      </c>
      <c r="P166" t="s">
        <v>41</v>
      </c>
      <c r="Q166" t="s">
        <v>81</v>
      </c>
      <c r="R166" t="s">
        <v>100</v>
      </c>
      <c r="T166">
        <v>6.7</v>
      </c>
      <c r="U166" t="s">
        <v>76</v>
      </c>
      <c r="Y166">
        <v>24</v>
      </c>
      <c r="Z166">
        <v>0</v>
      </c>
      <c r="AD166" t="s">
        <v>1616</v>
      </c>
      <c r="AE166" t="s">
        <v>1655</v>
      </c>
    </row>
    <row r="167" spans="1:31" x14ac:dyDescent="0.2">
      <c r="A167">
        <v>12</v>
      </c>
      <c r="B167">
        <v>1</v>
      </c>
      <c r="C167" s="16" t="s">
        <v>1652</v>
      </c>
      <c r="D167" t="s">
        <v>1653</v>
      </c>
      <c r="G167" t="s">
        <v>1446</v>
      </c>
      <c r="H167" t="s">
        <v>1248</v>
      </c>
      <c r="I167" t="s">
        <v>1494</v>
      </c>
      <c r="J167" t="s">
        <v>1494</v>
      </c>
      <c r="M167" t="s">
        <v>1654</v>
      </c>
      <c r="N167" t="s">
        <v>1438</v>
      </c>
      <c r="O167" t="s">
        <v>28</v>
      </c>
      <c r="P167" t="s">
        <v>41</v>
      </c>
      <c r="Q167" t="s">
        <v>81</v>
      </c>
      <c r="R167" t="s">
        <v>100</v>
      </c>
      <c r="T167">
        <v>8.6</v>
      </c>
      <c r="U167" t="s">
        <v>76</v>
      </c>
      <c r="Y167">
        <v>42</v>
      </c>
      <c r="Z167">
        <v>0</v>
      </c>
      <c r="AD167" t="s">
        <v>1616</v>
      </c>
      <c r="AE167" t="s">
        <v>1655</v>
      </c>
    </row>
    <row r="168" spans="1:31" x14ac:dyDescent="0.2">
      <c r="A168">
        <v>12</v>
      </c>
      <c r="B168">
        <v>1</v>
      </c>
      <c r="C168" s="16" t="s">
        <v>1652</v>
      </c>
      <c r="D168" t="s">
        <v>1653</v>
      </c>
      <c r="G168" t="s">
        <v>1446</v>
      </c>
      <c r="H168" t="s">
        <v>1248</v>
      </c>
      <c r="I168" t="s">
        <v>1494</v>
      </c>
      <c r="J168" t="s">
        <v>1494</v>
      </c>
      <c r="M168" t="s">
        <v>1654</v>
      </c>
      <c r="N168" t="s">
        <v>1439</v>
      </c>
      <c r="O168" t="s">
        <v>28</v>
      </c>
      <c r="P168" t="s">
        <v>42</v>
      </c>
      <c r="Q168" t="s">
        <v>81</v>
      </c>
      <c r="R168" t="s">
        <v>100</v>
      </c>
      <c r="T168">
        <v>7.6</v>
      </c>
      <c r="U168" t="s">
        <v>77</v>
      </c>
      <c r="Y168">
        <v>24</v>
      </c>
      <c r="Z168">
        <v>0</v>
      </c>
      <c r="AD168" t="s">
        <v>1616</v>
      </c>
      <c r="AE168" t="s">
        <v>1655</v>
      </c>
    </row>
    <row r="169" spans="1:31" x14ac:dyDescent="0.2">
      <c r="A169">
        <v>12</v>
      </c>
      <c r="B169">
        <v>1</v>
      </c>
      <c r="C169" s="16" t="s">
        <v>1652</v>
      </c>
      <c r="D169" t="s">
        <v>1653</v>
      </c>
      <c r="G169" t="s">
        <v>1446</v>
      </c>
      <c r="H169" t="s">
        <v>1248</v>
      </c>
      <c r="I169" t="s">
        <v>1494</v>
      </c>
      <c r="J169" t="s">
        <v>1494</v>
      </c>
      <c r="M169" t="s">
        <v>1654</v>
      </c>
      <c r="N169" t="s">
        <v>1438</v>
      </c>
      <c r="O169" t="s">
        <v>28</v>
      </c>
      <c r="P169" t="s">
        <v>42</v>
      </c>
      <c r="Q169" t="s">
        <v>81</v>
      </c>
      <c r="R169" t="s">
        <v>100</v>
      </c>
      <c r="T169">
        <v>9.8000000000000007</v>
      </c>
      <c r="U169" t="s">
        <v>77</v>
      </c>
      <c r="Y169">
        <v>42</v>
      </c>
      <c r="Z169">
        <v>0</v>
      </c>
      <c r="AD169" t="s">
        <v>1616</v>
      </c>
      <c r="AE169" t="s">
        <v>1655</v>
      </c>
    </row>
    <row r="170" spans="1:31" x14ac:dyDescent="0.2">
      <c r="A170">
        <v>12</v>
      </c>
      <c r="B170">
        <v>1</v>
      </c>
      <c r="C170" s="16" t="s">
        <v>1652</v>
      </c>
      <c r="D170" t="s">
        <v>1653</v>
      </c>
      <c r="G170" t="s">
        <v>1446</v>
      </c>
      <c r="H170" t="s">
        <v>1248</v>
      </c>
      <c r="I170" t="s">
        <v>1494</v>
      </c>
      <c r="J170" t="s">
        <v>1494</v>
      </c>
      <c r="M170" t="s">
        <v>1654</v>
      </c>
      <c r="N170" t="s">
        <v>1440</v>
      </c>
      <c r="O170" t="s">
        <v>139</v>
      </c>
      <c r="P170" t="s">
        <v>134</v>
      </c>
      <c r="S170" t="s">
        <v>1573</v>
      </c>
      <c r="T170">
        <v>4.9000000000000004</v>
      </c>
      <c r="Y170">
        <v>98</v>
      </c>
      <c r="Z170">
        <v>0</v>
      </c>
      <c r="AC170" t="s">
        <v>1627</v>
      </c>
      <c r="AD170" t="s">
        <v>1616</v>
      </c>
      <c r="AE170" t="s">
        <v>1655</v>
      </c>
    </row>
    <row r="171" spans="1:31" x14ac:dyDescent="0.2">
      <c r="A171">
        <v>12</v>
      </c>
      <c r="B171">
        <v>1</v>
      </c>
      <c r="C171" s="16" t="s">
        <v>1652</v>
      </c>
      <c r="D171" t="s">
        <v>1653</v>
      </c>
      <c r="G171" t="s">
        <v>1446</v>
      </c>
      <c r="H171" t="s">
        <v>1248</v>
      </c>
      <c r="I171" t="s">
        <v>1494</v>
      </c>
      <c r="J171" t="s">
        <v>1494</v>
      </c>
      <c r="M171" t="s">
        <v>1654</v>
      </c>
      <c r="N171" t="s">
        <v>1440</v>
      </c>
      <c r="O171" t="s">
        <v>139</v>
      </c>
      <c r="P171" t="s">
        <v>135</v>
      </c>
      <c r="S171" t="s">
        <v>1573</v>
      </c>
      <c r="T171">
        <v>1.29</v>
      </c>
      <c r="Y171">
        <v>98</v>
      </c>
      <c r="Z171">
        <v>0</v>
      </c>
      <c r="AC171" t="s">
        <v>1628</v>
      </c>
      <c r="AD171" t="s">
        <v>1616</v>
      </c>
      <c r="AE171" t="s">
        <v>1655</v>
      </c>
    </row>
    <row r="172" spans="1:31" x14ac:dyDescent="0.2">
      <c r="A172">
        <v>12</v>
      </c>
      <c r="B172">
        <v>1</v>
      </c>
      <c r="C172" s="16" t="s">
        <v>1652</v>
      </c>
      <c r="D172" t="s">
        <v>1653</v>
      </c>
      <c r="G172" t="s">
        <v>1446</v>
      </c>
      <c r="H172" t="s">
        <v>1248</v>
      </c>
      <c r="I172" t="s">
        <v>1494</v>
      </c>
      <c r="J172" t="s">
        <v>1494</v>
      </c>
      <c r="M172" t="s">
        <v>1654</v>
      </c>
      <c r="N172" t="s">
        <v>1440</v>
      </c>
      <c r="O172" t="s">
        <v>139</v>
      </c>
      <c r="P172" t="s">
        <v>134</v>
      </c>
      <c r="S172" t="s">
        <v>1573</v>
      </c>
      <c r="T172">
        <v>7.4189999999999996</v>
      </c>
      <c r="Y172">
        <v>50</v>
      </c>
      <c r="Z172">
        <v>0</v>
      </c>
      <c r="AC172" t="s">
        <v>1656</v>
      </c>
      <c r="AD172" t="s">
        <v>1616</v>
      </c>
      <c r="AE172" t="s">
        <v>1655</v>
      </c>
    </row>
    <row r="173" spans="1:31" x14ac:dyDescent="0.2">
      <c r="A173">
        <v>12</v>
      </c>
      <c r="B173">
        <v>1</v>
      </c>
      <c r="C173" s="16" t="s">
        <v>1652</v>
      </c>
      <c r="D173" t="s">
        <v>1653</v>
      </c>
      <c r="G173" t="s">
        <v>1446</v>
      </c>
      <c r="H173" t="s">
        <v>1248</v>
      </c>
      <c r="I173" t="s">
        <v>1494</v>
      </c>
      <c r="J173" t="s">
        <v>1494</v>
      </c>
      <c r="M173" t="s">
        <v>1654</v>
      </c>
      <c r="N173" t="s">
        <v>1440</v>
      </c>
      <c r="O173" t="s">
        <v>139</v>
      </c>
      <c r="P173" t="s">
        <v>135</v>
      </c>
      <c r="S173" t="s">
        <v>1573</v>
      </c>
      <c r="T173">
        <v>1.39</v>
      </c>
      <c r="Y173">
        <v>50</v>
      </c>
      <c r="Z173">
        <v>0</v>
      </c>
      <c r="AC173" t="s">
        <v>1657</v>
      </c>
      <c r="AD173" t="s">
        <v>1616</v>
      </c>
      <c r="AE173" t="s">
        <v>1655</v>
      </c>
    </row>
    <row r="174" spans="1:31" x14ac:dyDescent="0.2">
      <c r="A174">
        <v>12</v>
      </c>
      <c r="B174">
        <v>1</v>
      </c>
      <c r="C174" s="16" t="s">
        <v>1652</v>
      </c>
      <c r="D174" t="s">
        <v>1653</v>
      </c>
      <c r="G174" t="s">
        <v>1446</v>
      </c>
      <c r="H174" t="s">
        <v>1248</v>
      </c>
      <c r="I174" t="s">
        <v>1494</v>
      </c>
      <c r="J174" t="s">
        <v>1494</v>
      </c>
      <c r="M174" t="s">
        <v>1654</v>
      </c>
      <c r="N174" t="s">
        <v>1440</v>
      </c>
      <c r="O174" t="s">
        <v>30</v>
      </c>
      <c r="P174" t="s">
        <v>71</v>
      </c>
      <c r="R174" t="s">
        <v>124</v>
      </c>
      <c r="T174">
        <v>35</v>
      </c>
      <c r="Y174">
        <v>100</v>
      </c>
      <c r="Z174">
        <v>0</v>
      </c>
      <c r="AA174">
        <v>1</v>
      </c>
      <c r="AB174" t="s">
        <v>1689</v>
      </c>
      <c r="AC174" t="s">
        <v>1658</v>
      </c>
      <c r="AD174" t="s">
        <v>1616</v>
      </c>
      <c r="AE174" t="s">
        <v>1655</v>
      </c>
    </row>
    <row r="175" spans="1:31" x14ac:dyDescent="0.2">
      <c r="A175">
        <v>12</v>
      </c>
      <c r="B175">
        <v>1</v>
      </c>
      <c r="C175" s="16" t="s">
        <v>1652</v>
      </c>
      <c r="D175" t="s">
        <v>1653</v>
      </c>
      <c r="G175" t="s">
        <v>1446</v>
      </c>
      <c r="H175" t="s">
        <v>1248</v>
      </c>
      <c r="I175" t="s">
        <v>1494</v>
      </c>
      <c r="J175" t="s">
        <v>1494</v>
      </c>
      <c r="M175" t="s">
        <v>1654</v>
      </c>
      <c r="N175" t="s">
        <v>1440</v>
      </c>
      <c r="O175" t="s">
        <v>30</v>
      </c>
      <c r="P175" t="s">
        <v>71</v>
      </c>
      <c r="R175" t="s">
        <v>124</v>
      </c>
      <c r="T175">
        <v>64</v>
      </c>
      <c r="Y175">
        <v>100</v>
      </c>
      <c r="Z175">
        <v>0</v>
      </c>
      <c r="AA175">
        <v>1</v>
      </c>
      <c r="AB175" t="s">
        <v>1689</v>
      </c>
      <c r="AC175" t="s">
        <v>1659</v>
      </c>
      <c r="AD175" t="s">
        <v>1616</v>
      </c>
      <c r="AE175" t="s">
        <v>1655</v>
      </c>
    </row>
    <row r="176" spans="1:31" x14ac:dyDescent="0.2">
      <c r="A176">
        <v>12</v>
      </c>
      <c r="B176">
        <v>1</v>
      </c>
      <c r="C176" s="16" t="s">
        <v>1652</v>
      </c>
      <c r="D176" t="s">
        <v>1653</v>
      </c>
      <c r="G176" t="s">
        <v>1446</v>
      </c>
      <c r="H176" t="s">
        <v>1248</v>
      </c>
      <c r="I176" t="s">
        <v>1494</v>
      </c>
      <c r="J176" t="s">
        <v>1494</v>
      </c>
      <c r="M176" t="s">
        <v>1654</v>
      </c>
      <c r="N176" t="s">
        <v>1440</v>
      </c>
      <c r="O176" t="s">
        <v>30</v>
      </c>
      <c r="P176" t="s">
        <v>69</v>
      </c>
      <c r="R176" t="s">
        <v>124</v>
      </c>
      <c r="T176">
        <v>17.23</v>
      </c>
      <c r="Y176">
        <v>100</v>
      </c>
      <c r="Z176">
        <v>0</v>
      </c>
      <c r="AA176">
        <v>1</v>
      </c>
      <c r="AB176" t="s">
        <v>1689</v>
      </c>
      <c r="AC176" t="s">
        <v>1659</v>
      </c>
      <c r="AD176" t="s">
        <v>1616</v>
      </c>
      <c r="AE176" t="s">
        <v>1655</v>
      </c>
    </row>
    <row r="177" spans="1:31" x14ac:dyDescent="0.2">
      <c r="A177">
        <v>12</v>
      </c>
      <c r="B177">
        <v>1</v>
      </c>
      <c r="C177" s="16" t="s">
        <v>1652</v>
      </c>
      <c r="D177" t="s">
        <v>1653</v>
      </c>
      <c r="G177" t="s">
        <v>1446</v>
      </c>
      <c r="H177" t="s">
        <v>1248</v>
      </c>
      <c r="I177" t="s">
        <v>1494</v>
      </c>
      <c r="J177" t="s">
        <v>1494</v>
      </c>
      <c r="M177" t="s">
        <v>1654</v>
      </c>
      <c r="N177" t="s">
        <v>1440</v>
      </c>
      <c r="O177" t="s">
        <v>30</v>
      </c>
      <c r="P177" t="s">
        <v>61</v>
      </c>
      <c r="R177" t="s">
        <v>124</v>
      </c>
      <c r="S177" t="s">
        <v>110</v>
      </c>
      <c r="T177">
        <v>402.7</v>
      </c>
      <c r="V177">
        <v>363.8</v>
      </c>
      <c r="W177" t="s">
        <v>1580</v>
      </c>
      <c r="X177">
        <v>454.5</v>
      </c>
      <c r="Y177">
        <v>100</v>
      </c>
      <c r="Z177">
        <v>0</v>
      </c>
      <c r="AA177">
        <v>1</v>
      </c>
      <c r="AB177" t="s">
        <v>1689</v>
      </c>
      <c r="AC177" t="s">
        <v>1659</v>
      </c>
      <c r="AD177" t="s">
        <v>1616</v>
      </c>
      <c r="AE177" t="s">
        <v>1655</v>
      </c>
    </row>
    <row r="178" spans="1:31" x14ac:dyDescent="0.2">
      <c r="A178">
        <v>12</v>
      </c>
      <c r="B178">
        <v>1</v>
      </c>
      <c r="C178" s="16" t="s">
        <v>1652</v>
      </c>
      <c r="D178" t="s">
        <v>1653</v>
      </c>
      <c r="G178" t="s">
        <v>1446</v>
      </c>
      <c r="H178" t="s">
        <v>1248</v>
      </c>
      <c r="I178" t="s">
        <v>1494</v>
      </c>
      <c r="J178" t="s">
        <v>1494</v>
      </c>
      <c r="M178" t="s">
        <v>1654</v>
      </c>
      <c r="N178" t="s">
        <v>1440</v>
      </c>
      <c r="O178" t="s">
        <v>30</v>
      </c>
      <c r="P178" t="s">
        <v>60</v>
      </c>
      <c r="R178" t="s">
        <v>124</v>
      </c>
      <c r="S178" t="s">
        <v>110</v>
      </c>
      <c r="T178">
        <v>7.9000000000000001E-2</v>
      </c>
      <c r="V178">
        <v>6.4000000000000001E-2</v>
      </c>
      <c r="W178" t="s">
        <v>1580</v>
      </c>
      <c r="X178">
        <v>9.5000000000000001E-2</v>
      </c>
      <c r="Y178">
        <v>100</v>
      </c>
      <c r="Z178">
        <v>0</v>
      </c>
      <c r="AA178">
        <v>1</v>
      </c>
      <c r="AB178" t="s">
        <v>1689</v>
      </c>
      <c r="AC178" t="s">
        <v>1659</v>
      </c>
      <c r="AD178" t="s">
        <v>1616</v>
      </c>
      <c r="AE178" t="s">
        <v>1655</v>
      </c>
    </row>
    <row r="179" spans="1:31" x14ac:dyDescent="0.2">
      <c r="A179">
        <v>12</v>
      </c>
      <c r="B179">
        <v>1</v>
      </c>
      <c r="C179" s="16" t="s">
        <v>1652</v>
      </c>
      <c r="D179" t="s">
        <v>1653</v>
      </c>
      <c r="G179" t="s">
        <v>1446</v>
      </c>
      <c r="H179" t="s">
        <v>1248</v>
      </c>
      <c r="I179" t="s">
        <v>1494</v>
      </c>
      <c r="J179" t="s">
        <v>1494</v>
      </c>
      <c r="M179" t="s">
        <v>1654</v>
      </c>
      <c r="N179" t="s">
        <v>1440</v>
      </c>
      <c r="O179" t="s">
        <v>30</v>
      </c>
      <c r="P179" t="s">
        <v>62</v>
      </c>
      <c r="R179" t="s">
        <v>124</v>
      </c>
      <c r="S179" t="s">
        <v>110</v>
      </c>
      <c r="T179">
        <v>70</v>
      </c>
      <c r="Y179">
        <v>100</v>
      </c>
      <c r="Z179">
        <v>0</v>
      </c>
      <c r="AA179">
        <v>1</v>
      </c>
      <c r="AB179" t="s">
        <v>1689</v>
      </c>
      <c r="AC179" t="s">
        <v>1659</v>
      </c>
      <c r="AD179" t="s">
        <v>1616</v>
      </c>
      <c r="AE179" t="s">
        <v>1655</v>
      </c>
    </row>
    <row r="180" spans="1:31" x14ac:dyDescent="0.2">
      <c r="A180">
        <v>12</v>
      </c>
      <c r="B180">
        <v>1</v>
      </c>
      <c r="C180" s="16" t="s">
        <v>1652</v>
      </c>
      <c r="D180" t="s">
        <v>1653</v>
      </c>
      <c r="G180" t="s">
        <v>1446</v>
      </c>
      <c r="H180" t="s">
        <v>1248</v>
      </c>
      <c r="I180" t="s">
        <v>1494</v>
      </c>
      <c r="J180" t="s">
        <v>1494</v>
      </c>
      <c r="M180" t="s">
        <v>1654</v>
      </c>
      <c r="N180" t="s">
        <v>1439</v>
      </c>
      <c r="O180" t="s">
        <v>29</v>
      </c>
      <c r="P180" t="s">
        <v>47</v>
      </c>
      <c r="R180" t="s">
        <v>101</v>
      </c>
      <c r="T180">
        <v>39</v>
      </c>
      <c r="Y180">
        <v>2</v>
      </c>
      <c r="Z180">
        <v>0</v>
      </c>
      <c r="AD180" t="s">
        <v>1616</v>
      </c>
      <c r="AE180" t="s">
        <v>1655</v>
      </c>
    </row>
    <row r="181" spans="1:31" x14ac:dyDescent="0.2">
      <c r="A181">
        <v>12</v>
      </c>
      <c r="B181">
        <v>1</v>
      </c>
      <c r="C181" s="16" t="s">
        <v>1652</v>
      </c>
      <c r="D181" t="s">
        <v>1653</v>
      </c>
      <c r="G181" t="s">
        <v>1446</v>
      </c>
      <c r="H181" t="s">
        <v>1248</v>
      </c>
      <c r="I181" t="s">
        <v>1494</v>
      </c>
      <c r="J181" t="s">
        <v>1494</v>
      </c>
      <c r="M181" t="s">
        <v>1654</v>
      </c>
      <c r="N181" t="s">
        <v>1439</v>
      </c>
      <c r="O181" t="s">
        <v>29</v>
      </c>
      <c r="P181" t="s">
        <v>1577</v>
      </c>
      <c r="Q181" t="s">
        <v>87</v>
      </c>
      <c r="T181" t="s">
        <v>1660</v>
      </c>
      <c r="U181" t="s">
        <v>76</v>
      </c>
      <c r="W181" t="s">
        <v>80</v>
      </c>
      <c r="X181" t="s">
        <v>1661</v>
      </c>
      <c r="Y181">
        <v>2</v>
      </c>
      <c r="Z181">
        <v>0</v>
      </c>
      <c r="AD181" t="s">
        <v>1616</v>
      </c>
      <c r="AE181" t="s">
        <v>1655</v>
      </c>
    </row>
    <row r="182" spans="1:31" x14ac:dyDescent="0.2">
      <c r="A182">
        <v>13</v>
      </c>
      <c r="B182">
        <v>1</v>
      </c>
      <c r="C182" s="17" t="s">
        <v>1663</v>
      </c>
      <c r="D182" t="s">
        <v>1662</v>
      </c>
      <c r="G182" t="s">
        <v>1446</v>
      </c>
      <c r="H182" t="s">
        <v>1248</v>
      </c>
      <c r="I182" s="18" t="s">
        <v>1480</v>
      </c>
      <c r="J182" t="s">
        <v>1664</v>
      </c>
      <c r="M182" t="s">
        <v>1665</v>
      </c>
      <c r="N182" t="s">
        <v>1439</v>
      </c>
      <c r="O182" t="s">
        <v>27</v>
      </c>
      <c r="P182" t="s">
        <v>34</v>
      </c>
      <c r="Q182" t="s">
        <v>1424</v>
      </c>
      <c r="R182" t="s">
        <v>92</v>
      </c>
      <c r="T182">
        <v>320</v>
      </c>
      <c r="Y182">
        <v>105</v>
      </c>
      <c r="Z182">
        <v>0</v>
      </c>
      <c r="AA182">
        <v>1</v>
      </c>
      <c r="AB182" t="s">
        <v>1690</v>
      </c>
      <c r="AD182" t="s">
        <v>1616</v>
      </c>
      <c r="AE182" t="s">
        <v>1655</v>
      </c>
    </row>
    <row r="183" spans="1:31" x14ac:dyDescent="0.2">
      <c r="A183">
        <v>13</v>
      </c>
      <c r="B183">
        <v>1</v>
      </c>
      <c r="C183" s="17" t="s">
        <v>1663</v>
      </c>
      <c r="D183" t="s">
        <v>1662</v>
      </c>
      <c r="G183" t="s">
        <v>1446</v>
      </c>
      <c r="H183" t="s">
        <v>1248</v>
      </c>
      <c r="I183" s="18" t="s">
        <v>1480</v>
      </c>
      <c r="J183" t="s">
        <v>1664</v>
      </c>
      <c r="M183" t="s">
        <v>1665</v>
      </c>
      <c r="N183" t="s">
        <v>1438</v>
      </c>
      <c r="O183" t="s">
        <v>27</v>
      </c>
      <c r="P183" t="s">
        <v>34</v>
      </c>
      <c r="Q183" t="s">
        <v>1424</v>
      </c>
      <c r="R183" t="s">
        <v>92</v>
      </c>
      <c r="T183">
        <v>300</v>
      </c>
      <c r="Y183">
        <v>111</v>
      </c>
      <c r="Z183">
        <v>0</v>
      </c>
      <c r="AA183">
        <v>1</v>
      </c>
      <c r="AB183" t="s">
        <v>1690</v>
      </c>
      <c r="AD183" t="s">
        <v>1616</v>
      </c>
      <c r="AE183" t="s">
        <v>1655</v>
      </c>
    </row>
    <row r="184" spans="1:31" x14ac:dyDescent="0.2">
      <c r="A184">
        <v>13</v>
      </c>
      <c r="B184">
        <v>1</v>
      </c>
      <c r="C184" s="17" t="s">
        <v>1663</v>
      </c>
      <c r="D184" t="s">
        <v>1662</v>
      </c>
      <c r="G184" t="s">
        <v>1446</v>
      </c>
      <c r="H184" t="s">
        <v>1248</v>
      </c>
      <c r="I184" s="18" t="s">
        <v>1480</v>
      </c>
      <c r="J184" t="s">
        <v>1664</v>
      </c>
      <c r="M184" t="s">
        <v>1665</v>
      </c>
      <c r="N184" t="s">
        <v>1439</v>
      </c>
      <c r="O184" t="s">
        <v>27</v>
      </c>
      <c r="P184" t="s">
        <v>1570</v>
      </c>
      <c r="Q184" t="s">
        <v>1424</v>
      </c>
      <c r="R184" t="s">
        <v>1435</v>
      </c>
      <c r="T184">
        <v>224</v>
      </c>
      <c r="U184" t="s">
        <v>79</v>
      </c>
      <c r="Z184">
        <v>1</v>
      </c>
      <c r="AC184" t="s">
        <v>1666</v>
      </c>
      <c r="AD184" t="s">
        <v>1616</v>
      </c>
      <c r="AE184" t="s">
        <v>1655</v>
      </c>
    </row>
    <row r="185" spans="1:31" x14ac:dyDescent="0.2">
      <c r="A185">
        <v>13</v>
      </c>
      <c r="B185">
        <v>1</v>
      </c>
      <c r="C185" s="17" t="s">
        <v>1663</v>
      </c>
      <c r="D185" t="s">
        <v>1662</v>
      </c>
      <c r="G185" t="s">
        <v>1446</v>
      </c>
      <c r="H185" t="s">
        <v>1248</v>
      </c>
      <c r="I185" s="18" t="s">
        <v>1480</v>
      </c>
      <c r="J185" t="s">
        <v>1664</v>
      </c>
      <c r="M185" t="s">
        <v>1665</v>
      </c>
      <c r="N185" t="s">
        <v>1438</v>
      </c>
      <c r="O185" t="s">
        <v>27</v>
      </c>
      <c r="P185" t="s">
        <v>1570</v>
      </c>
      <c r="Q185" t="s">
        <v>1424</v>
      </c>
      <c r="R185" t="s">
        <v>1435</v>
      </c>
      <c r="T185">
        <v>187</v>
      </c>
      <c r="U185" t="s">
        <v>79</v>
      </c>
      <c r="Z185">
        <v>1</v>
      </c>
      <c r="AC185" t="s">
        <v>1666</v>
      </c>
      <c r="AD185" t="s">
        <v>1616</v>
      </c>
      <c r="AE185" t="s">
        <v>1655</v>
      </c>
    </row>
    <row r="186" spans="1:31" x14ac:dyDescent="0.2">
      <c r="A186">
        <v>13</v>
      </c>
      <c r="B186">
        <v>1</v>
      </c>
      <c r="C186" s="17" t="s">
        <v>1663</v>
      </c>
      <c r="D186" t="s">
        <v>1662</v>
      </c>
      <c r="G186" t="s">
        <v>1446</v>
      </c>
      <c r="H186" t="s">
        <v>1248</v>
      </c>
      <c r="I186" s="18" t="s">
        <v>1480</v>
      </c>
      <c r="J186" t="s">
        <v>1664</v>
      </c>
      <c r="M186" t="s">
        <v>1665</v>
      </c>
      <c r="N186" t="s">
        <v>1439</v>
      </c>
      <c r="O186" t="s">
        <v>28</v>
      </c>
      <c r="P186" t="s">
        <v>44</v>
      </c>
      <c r="Q186" t="s">
        <v>81</v>
      </c>
      <c r="T186">
        <v>44</v>
      </c>
      <c r="U186" t="s">
        <v>77</v>
      </c>
      <c r="Y186">
        <v>105</v>
      </c>
      <c r="Z186">
        <v>0</v>
      </c>
      <c r="AA186">
        <v>1</v>
      </c>
      <c r="AB186" t="s">
        <v>1690</v>
      </c>
      <c r="AD186" t="s">
        <v>1616</v>
      </c>
      <c r="AE186" t="s">
        <v>1655</v>
      </c>
    </row>
    <row r="187" spans="1:31" x14ac:dyDescent="0.2">
      <c r="A187">
        <v>13</v>
      </c>
      <c r="B187">
        <v>1</v>
      </c>
      <c r="C187" s="17" t="s">
        <v>1663</v>
      </c>
      <c r="D187" t="s">
        <v>1662</v>
      </c>
      <c r="G187" t="s">
        <v>1446</v>
      </c>
      <c r="H187" t="s">
        <v>1248</v>
      </c>
      <c r="I187" s="18" t="s">
        <v>1480</v>
      </c>
      <c r="J187" t="s">
        <v>1664</v>
      </c>
      <c r="M187" t="s">
        <v>1665</v>
      </c>
      <c r="N187" t="s">
        <v>1438</v>
      </c>
      <c r="O187" t="s">
        <v>28</v>
      </c>
      <c r="P187" t="s">
        <v>44</v>
      </c>
      <c r="Q187" t="s">
        <v>81</v>
      </c>
      <c r="T187">
        <v>42</v>
      </c>
      <c r="U187" t="s">
        <v>77</v>
      </c>
      <c r="Y187">
        <v>111</v>
      </c>
      <c r="Z187">
        <v>0</v>
      </c>
      <c r="AA187">
        <v>1</v>
      </c>
      <c r="AB187" t="s">
        <v>1690</v>
      </c>
      <c r="AD187" t="s">
        <v>1616</v>
      </c>
      <c r="AE187" t="s">
        <v>1655</v>
      </c>
    </row>
    <row r="188" spans="1:31" x14ac:dyDescent="0.2">
      <c r="A188">
        <v>13</v>
      </c>
      <c r="B188">
        <v>1</v>
      </c>
      <c r="C188" s="17" t="s">
        <v>1663</v>
      </c>
      <c r="D188" t="s">
        <v>1662</v>
      </c>
      <c r="G188" t="s">
        <v>1446</v>
      </c>
      <c r="H188" t="s">
        <v>1248</v>
      </c>
      <c r="I188" s="18" t="s">
        <v>1480</v>
      </c>
      <c r="J188" t="s">
        <v>1664</v>
      </c>
      <c r="M188" t="s">
        <v>1665</v>
      </c>
      <c r="N188" t="s">
        <v>1440</v>
      </c>
      <c r="O188" t="s">
        <v>28</v>
      </c>
      <c r="P188" t="s">
        <v>39</v>
      </c>
      <c r="Q188" t="s">
        <v>81</v>
      </c>
      <c r="R188" t="s">
        <v>91</v>
      </c>
      <c r="T188">
        <v>5</v>
      </c>
      <c r="U188" t="s">
        <v>76</v>
      </c>
      <c r="W188" t="s">
        <v>80</v>
      </c>
      <c r="X188">
        <v>6</v>
      </c>
      <c r="Z188">
        <v>1</v>
      </c>
      <c r="AC188" t="s">
        <v>1667</v>
      </c>
      <c r="AD188" t="s">
        <v>1616</v>
      </c>
      <c r="AE188" t="s">
        <v>1655</v>
      </c>
    </row>
    <row r="189" spans="1:31" x14ac:dyDescent="0.2">
      <c r="A189">
        <v>13</v>
      </c>
      <c r="B189">
        <v>1</v>
      </c>
      <c r="C189" s="17" t="s">
        <v>1663</v>
      </c>
      <c r="D189" t="s">
        <v>1662</v>
      </c>
      <c r="G189" t="s">
        <v>1446</v>
      </c>
      <c r="H189" t="s">
        <v>1248</v>
      </c>
      <c r="I189" s="18" t="s">
        <v>1480</v>
      </c>
      <c r="J189" t="s">
        <v>1664</v>
      </c>
      <c r="M189" t="s">
        <v>1665</v>
      </c>
      <c r="N189" t="s">
        <v>1439</v>
      </c>
      <c r="O189" t="s">
        <v>30</v>
      </c>
      <c r="P189" t="s">
        <v>61</v>
      </c>
      <c r="Q189" t="s">
        <v>1565</v>
      </c>
      <c r="R189" t="s">
        <v>124</v>
      </c>
      <c r="S189" t="s">
        <v>113</v>
      </c>
      <c r="T189">
        <v>307.8</v>
      </c>
      <c r="V189">
        <v>11.23</v>
      </c>
      <c r="W189" t="s">
        <v>122</v>
      </c>
      <c r="Y189">
        <v>105</v>
      </c>
      <c r="Z189">
        <v>0</v>
      </c>
      <c r="AA189">
        <v>1</v>
      </c>
      <c r="AB189" t="s">
        <v>1690</v>
      </c>
      <c r="AD189" t="s">
        <v>1616</v>
      </c>
    </row>
    <row r="190" spans="1:31" x14ac:dyDescent="0.2">
      <c r="A190">
        <v>13</v>
      </c>
      <c r="B190">
        <v>1</v>
      </c>
      <c r="C190" s="17" t="s">
        <v>1663</v>
      </c>
      <c r="D190" t="s">
        <v>1662</v>
      </c>
      <c r="G190" t="s">
        <v>1446</v>
      </c>
      <c r="H190" t="s">
        <v>1248</v>
      </c>
      <c r="I190" s="18" t="s">
        <v>1480</v>
      </c>
      <c r="J190" t="s">
        <v>1664</v>
      </c>
      <c r="M190" t="s">
        <v>1665</v>
      </c>
      <c r="N190" t="s">
        <v>1439</v>
      </c>
      <c r="O190" t="s">
        <v>30</v>
      </c>
      <c r="P190" t="s">
        <v>60</v>
      </c>
      <c r="Q190" t="s">
        <v>1565</v>
      </c>
      <c r="R190" t="s">
        <v>124</v>
      </c>
      <c r="S190" t="s">
        <v>113</v>
      </c>
      <c r="T190">
        <v>0.11</v>
      </c>
      <c r="V190">
        <v>0.01</v>
      </c>
      <c r="W190" t="s">
        <v>122</v>
      </c>
      <c r="Y190">
        <v>105</v>
      </c>
      <c r="Z190">
        <v>0</v>
      </c>
      <c r="AA190">
        <v>1</v>
      </c>
      <c r="AB190" t="s">
        <v>1690</v>
      </c>
      <c r="AD190" t="s">
        <v>1616</v>
      </c>
    </row>
    <row r="191" spans="1:31" x14ac:dyDescent="0.2">
      <c r="A191">
        <v>13</v>
      </c>
      <c r="B191">
        <v>1</v>
      </c>
      <c r="C191" s="17" t="s">
        <v>1663</v>
      </c>
      <c r="D191" t="s">
        <v>1662</v>
      </c>
      <c r="G191" t="s">
        <v>1446</v>
      </c>
      <c r="H191" t="s">
        <v>1248</v>
      </c>
      <c r="I191" s="18" t="s">
        <v>1480</v>
      </c>
      <c r="J191" t="s">
        <v>1664</v>
      </c>
      <c r="M191" t="s">
        <v>1665</v>
      </c>
      <c r="N191" t="s">
        <v>1439</v>
      </c>
      <c r="O191" t="s">
        <v>30</v>
      </c>
      <c r="P191" t="s">
        <v>63</v>
      </c>
      <c r="Q191" t="s">
        <v>1565</v>
      </c>
      <c r="R191" t="s">
        <v>124</v>
      </c>
      <c r="S191" t="s">
        <v>113</v>
      </c>
      <c r="T191">
        <v>-2.86</v>
      </c>
      <c r="V191">
        <v>0.44</v>
      </c>
      <c r="W191" t="s">
        <v>122</v>
      </c>
      <c r="Y191">
        <v>105</v>
      </c>
      <c r="Z191">
        <v>0</v>
      </c>
      <c r="AA191">
        <v>1</v>
      </c>
      <c r="AB191" t="s">
        <v>1690</v>
      </c>
      <c r="AD191" t="s">
        <v>1616</v>
      </c>
    </row>
    <row r="192" spans="1:31" x14ac:dyDescent="0.2">
      <c r="A192">
        <v>13</v>
      </c>
      <c r="B192">
        <v>1</v>
      </c>
      <c r="C192" s="17" t="s">
        <v>1663</v>
      </c>
      <c r="D192" t="s">
        <v>1662</v>
      </c>
      <c r="G192" t="s">
        <v>1446</v>
      </c>
      <c r="H192" t="s">
        <v>1248</v>
      </c>
      <c r="I192" s="18" t="s">
        <v>1480</v>
      </c>
      <c r="J192" t="s">
        <v>1664</v>
      </c>
      <c r="M192" t="s">
        <v>1665</v>
      </c>
      <c r="N192" t="s">
        <v>1439</v>
      </c>
      <c r="O192" t="s">
        <v>30</v>
      </c>
      <c r="P192" t="s">
        <v>68</v>
      </c>
      <c r="Q192" t="s">
        <v>1565</v>
      </c>
      <c r="R192" t="s">
        <v>124</v>
      </c>
      <c r="S192" t="s">
        <v>113</v>
      </c>
      <c r="T192">
        <v>25.06</v>
      </c>
      <c r="Y192">
        <v>105</v>
      </c>
      <c r="Z192">
        <v>0</v>
      </c>
      <c r="AA192">
        <v>1</v>
      </c>
      <c r="AB192" t="s">
        <v>1690</v>
      </c>
      <c r="AD192" t="s">
        <v>1616</v>
      </c>
    </row>
    <row r="193" spans="1:30" x14ac:dyDescent="0.2">
      <c r="A193">
        <v>13</v>
      </c>
      <c r="B193">
        <v>1</v>
      </c>
      <c r="C193" s="17" t="s">
        <v>1663</v>
      </c>
      <c r="D193" t="s">
        <v>1662</v>
      </c>
      <c r="G193" t="s">
        <v>1446</v>
      </c>
      <c r="H193" t="s">
        <v>1248</v>
      </c>
      <c r="I193" s="18" t="s">
        <v>1480</v>
      </c>
      <c r="J193" t="s">
        <v>1664</v>
      </c>
      <c r="M193" t="s">
        <v>1665</v>
      </c>
      <c r="N193" t="s">
        <v>1438</v>
      </c>
      <c r="O193" t="s">
        <v>30</v>
      </c>
      <c r="P193" t="s">
        <v>61</v>
      </c>
      <c r="Q193" t="s">
        <v>1565</v>
      </c>
      <c r="R193" t="s">
        <v>124</v>
      </c>
      <c r="S193" t="s">
        <v>113</v>
      </c>
      <c r="T193">
        <v>264.2</v>
      </c>
      <c r="V193">
        <v>5.61</v>
      </c>
      <c r="W193" t="s">
        <v>122</v>
      </c>
      <c r="Y193">
        <v>111</v>
      </c>
      <c r="Z193">
        <v>0</v>
      </c>
      <c r="AA193">
        <v>1</v>
      </c>
      <c r="AB193" t="s">
        <v>1690</v>
      </c>
      <c r="AD193" t="s">
        <v>1616</v>
      </c>
    </row>
    <row r="194" spans="1:30" x14ac:dyDescent="0.2">
      <c r="A194">
        <v>13</v>
      </c>
      <c r="B194">
        <v>1</v>
      </c>
      <c r="C194" s="17" t="s">
        <v>1663</v>
      </c>
      <c r="D194" t="s">
        <v>1662</v>
      </c>
      <c r="G194" t="s">
        <v>1446</v>
      </c>
      <c r="H194" t="s">
        <v>1248</v>
      </c>
      <c r="I194" s="18" t="s">
        <v>1480</v>
      </c>
      <c r="J194" t="s">
        <v>1664</v>
      </c>
      <c r="M194" t="s">
        <v>1665</v>
      </c>
      <c r="N194" t="s">
        <v>1438</v>
      </c>
      <c r="O194" t="s">
        <v>30</v>
      </c>
      <c r="P194" t="s">
        <v>60</v>
      </c>
      <c r="Q194" t="s">
        <v>1565</v>
      </c>
      <c r="R194" t="s">
        <v>124</v>
      </c>
      <c r="S194" t="s">
        <v>113</v>
      </c>
      <c r="T194">
        <v>0.16</v>
      </c>
      <c r="V194">
        <v>0.01</v>
      </c>
      <c r="W194" t="s">
        <v>122</v>
      </c>
      <c r="Y194">
        <v>111</v>
      </c>
      <c r="Z194">
        <v>0</v>
      </c>
      <c r="AA194">
        <v>1</v>
      </c>
      <c r="AB194" t="s">
        <v>1690</v>
      </c>
      <c r="AD194" t="s">
        <v>1616</v>
      </c>
    </row>
    <row r="195" spans="1:30" x14ac:dyDescent="0.2">
      <c r="A195">
        <v>13</v>
      </c>
      <c r="B195">
        <v>1</v>
      </c>
      <c r="C195" s="17" t="s">
        <v>1663</v>
      </c>
      <c r="D195" t="s">
        <v>1662</v>
      </c>
      <c r="G195" t="s">
        <v>1446</v>
      </c>
      <c r="H195" t="s">
        <v>1248</v>
      </c>
      <c r="I195" s="18" t="s">
        <v>1480</v>
      </c>
      <c r="J195" t="s">
        <v>1664</v>
      </c>
      <c r="M195" t="s">
        <v>1665</v>
      </c>
      <c r="N195" t="s">
        <v>1438</v>
      </c>
      <c r="O195" t="s">
        <v>30</v>
      </c>
      <c r="P195" t="s">
        <v>63</v>
      </c>
      <c r="Q195" t="s">
        <v>1565</v>
      </c>
      <c r="R195" t="s">
        <v>124</v>
      </c>
      <c r="S195" t="s">
        <v>113</v>
      </c>
      <c r="T195">
        <v>-1.99</v>
      </c>
      <c r="V195">
        <v>0.2</v>
      </c>
      <c r="W195" t="s">
        <v>122</v>
      </c>
      <c r="Y195">
        <v>111</v>
      </c>
      <c r="Z195">
        <v>0</v>
      </c>
      <c r="AA195">
        <v>1</v>
      </c>
      <c r="AB195" t="s">
        <v>1690</v>
      </c>
      <c r="AD195" t="s">
        <v>1616</v>
      </c>
    </row>
    <row r="196" spans="1:30" x14ac:dyDescent="0.2">
      <c r="A196">
        <v>13</v>
      </c>
      <c r="B196">
        <v>1</v>
      </c>
      <c r="C196" s="17" t="s">
        <v>1663</v>
      </c>
      <c r="D196" t="s">
        <v>1662</v>
      </c>
      <c r="G196" t="s">
        <v>1446</v>
      </c>
      <c r="H196" t="s">
        <v>1248</v>
      </c>
      <c r="I196" s="18" t="s">
        <v>1480</v>
      </c>
      <c r="J196" t="s">
        <v>1664</v>
      </c>
      <c r="M196" t="s">
        <v>1665</v>
      </c>
      <c r="N196" t="s">
        <v>1438</v>
      </c>
      <c r="O196" t="s">
        <v>30</v>
      </c>
      <c r="P196" t="s">
        <v>68</v>
      </c>
      <c r="Q196" t="s">
        <v>1565</v>
      </c>
      <c r="R196" t="s">
        <v>124</v>
      </c>
      <c r="S196" t="s">
        <v>113</v>
      </c>
      <c r="T196">
        <v>16.11</v>
      </c>
      <c r="Y196">
        <v>216</v>
      </c>
      <c r="AA196">
        <v>1</v>
      </c>
      <c r="AB196" t="s">
        <v>1690</v>
      </c>
      <c r="AD196" t="s">
        <v>1616</v>
      </c>
    </row>
    <row r="197" spans="1:30" x14ac:dyDescent="0.2">
      <c r="A197">
        <v>13</v>
      </c>
      <c r="B197">
        <v>1</v>
      </c>
      <c r="C197" s="17" t="s">
        <v>1663</v>
      </c>
      <c r="D197" t="s">
        <v>1662</v>
      </c>
      <c r="G197" t="s">
        <v>1446</v>
      </c>
      <c r="H197" t="s">
        <v>1248</v>
      </c>
      <c r="I197" s="18" t="s">
        <v>1480</v>
      </c>
      <c r="J197" t="s">
        <v>1664</v>
      </c>
      <c r="M197" t="s">
        <v>1665</v>
      </c>
      <c r="N197" t="s">
        <v>1440</v>
      </c>
      <c r="O197" t="s">
        <v>30</v>
      </c>
      <c r="P197" t="s">
        <v>61</v>
      </c>
      <c r="Q197" t="s">
        <v>1565</v>
      </c>
      <c r="R197" t="s">
        <v>124</v>
      </c>
      <c r="S197" t="s">
        <v>113</v>
      </c>
      <c r="T197">
        <v>286.89999999999998</v>
      </c>
      <c r="V197">
        <v>5.99</v>
      </c>
      <c r="W197" t="s">
        <v>122</v>
      </c>
      <c r="Y197">
        <v>216</v>
      </c>
      <c r="AA197">
        <v>1</v>
      </c>
      <c r="AB197" t="s">
        <v>1690</v>
      </c>
      <c r="AD197" t="s">
        <v>1616</v>
      </c>
    </row>
    <row r="198" spans="1:30" x14ac:dyDescent="0.2">
      <c r="A198">
        <v>13</v>
      </c>
      <c r="B198">
        <v>1</v>
      </c>
      <c r="C198" s="17" t="s">
        <v>1663</v>
      </c>
      <c r="D198" t="s">
        <v>1662</v>
      </c>
      <c r="G198" t="s">
        <v>1446</v>
      </c>
      <c r="H198" t="s">
        <v>1248</v>
      </c>
      <c r="I198" s="18" t="s">
        <v>1480</v>
      </c>
      <c r="J198" t="s">
        <v>1664</v>
      </c>
      <c r="M198" t="s">
        <v>1665</v>
      </c>
      <c r="N198" t="s">
        <v>1440</v>
      </c>
      <c r="O198" t="s">
        <v>30</v>
      </c>
      <c r="P198" t="s">
        <v>60</v>
      </c>
      <c r="Q198" t="s">
        <v>1565</v>
      </c>
      <c r="R198" t="s">
        <v>124</v>
      </c>
      <c r="S198" t="s">
        <v>113</v>
      </c>
      <c r="T198">
        <v>0.13</v>
      </c>
      <c r="V198">
        <v>0.01</v>
      </c>
      <c r="W198" t="s">
        <v>122</v>
      </c>
      <c r="Y198">
        <v>216</v>
      </c>
      <c r="AA198">
        <v>1</v>
      </c>
      <c r="AB198" t="s">
        <v>1690</v>
      </c>
      <c r="AD198" t="s">
        <v>1616</v>
      </c>
    </row>
    <row r="199" spans="1:30" x14ac:dyDescent="0.2">
      <c r="A199">
        <v>13</v>
      </c>
      <c r="B199">
        <v>1</v>
      </c>
      <c r="C199" s="17" t="s">
        <v>1663</v>
      </c>
      <c r="D199" t="s">
        <v>1662</v>
      </c>
      <c r="G199" t="s">
        <v>1446</v>
      </c>
      <c r="H199" t="s">
        <v>1248</v>
      </c>
      <c r="I199" s="18" t="s">
        <v>1480</v>
      </c>
      <c r="J199" t="s">
        <v>1664</v>
      </c>
      <c r="M199" t="s">
        <v>1665</v>
      </c>
      <c r="N199" t="s">
        <v>1440</v>
      </c>
      <c r="O199" t="s">
        <v>30</v>
      </c>
      <c r="P199" t="s">
        <v>63</v>
      </c>
      <c r="Q199" t="s">
        <v>1565</v>
      </c>
      <c r="R199" t="s">
        <v>124</v>
      </c>
      <c r="S199" t="s">
        <v>113</v>
      </c>
      <c r="T199">
        <v>-2.5099999999999998</v>
      </c>
      <c r="V199">
        <v>-2.5099999999999998</v>
      </c>
      <c r="W199" t="s">
        <v>122</v>
      </c>
      <c r="Y199">
        <v>216</v>
      </c>
      <c r="AA199">
        <v>1</v>
      </c>
      <c r="AB199" t="s">
        <v>1690</v>
      </c>
      <c r="AD199" t="s">
        <v>1616</v>
      </c>
    </row>
    <row r="200" spans="1:30" x14ac:dyDescent="0.2">
      <c r="A200">
        <v>13</v>
      </c>
      <c r="B200">
        <v>1</v>
      </c>
      <c r="C200" s="17" t="s">
        <v>1663</v>
      </c>
      <c r="D200" t="s">
        <v>1662</v>
      </c>
      <c r="G200" t="s">
        <v>1446</v>
      </c>
      <c r="H200" t="s">
        <v>1248</v>
      </c>
      <c r="I200" s="18" t="s">
        <v>1480</v>
      </c>
      <c r="J200" t="s">
        <v>1664</v>
      </c>
      <c r="M200" t="s">
        <v>1665</v>
      </c>
      <c r="N200" t="s">
        <v>1440</v>
      </c>
      <c r="O200" t="s">
        <v>30</v>
      </c>
      <c r="P200" t="s">
        <v>68</v>
      </c>
      <c r="Q200" t="s">
        <v>1565</v>
      </c>
      <c r="R200" t="s">
        <v>124</v>
      </c>
      <c r="S200" t="s">
        <v>113</v>
      </c>
      <c r="T200">
        <v>21.44</v>
      </c>
      <c r="Y200">
        <v>216</v>
      </c>
      <c r="AA200">
        <v>1</v>
      </c>
      <c r="AB200" t="s">
        <v>1690</v>
      </c>
      <c r="AD200" t="s">
        <v>1616</v>
      </c>
    </row>
    <row r="201" spans="1:30" x14ac:dyDescent="0.2">
      <c r="A201">
        <v>14</v>
      </c>
      <c r="B201">
        <v>1</v>
      </c>
      <c r="C201" t="s">
        <v>1581</v>
      </c>
      <c r="D201" t="s">
        <v>1582</v>
      </c>
      <c r="G201" t="s">
        <v>1446</v>
      </c>
      <c r="H201" t="s">
        <v>1248</v>
      </c>
      <c r="I201" t="s">
        <v>1496</v>
      </c>
      <c r="J201" t="s">
        <v>1583</v>
      </c>
      <c r="M201" t="s">
        <v>1584</v>
      </c>
      <c r="N201" t="s">
        <v>1439</v>
      </c>
      <c r="O201" t="s">
        <v>27</v>
      </c>
      <c r="P201" t="s">
        <v>34</v>
      </c>
      <c r="Q201" t="s">
        <v>1423</v>
      </c>
      <c r="R201" t="s">
        <v>92</v>
      </c>
      <c r="T201">
        <v>409</v>
      </c>
      <c r="U201" t="s">
        <v>77</v>
      </c>
      <c r="Y201">
        <v>609</v>
      </c>
      <c r="Z201">
        <v>0</v>
      </c>
      <c r="AD201" t="s">
        <v>1616</v>
      </c>
    </row>
    <row r="202" spans="1:30" x14ac:dyDescent="0.2">
      <c r="A202">
        <v>14</v>
      </c>
      <c r="B202">
        <v>1</v>
      </c>
      <c r="C202" t="s">
        <v>1581</v>
      </c>
      <c r="D202" t="s">
        <v>1582</v>
      </c>
      <c r="G202" t="s">
        <v>1446</v>
      </c>
      <c r="H202" t="s">
        <v>1248</v>
      </c>
      <c r="I202" t="s">
        <v>1496</v>
      </c>
      <c r="J202" t="s">
        <v>1583</v>
      </c>
      <c r="M202" t="s">
        <v>1584</v>
      </c>
      <c r="N202" t="s">
        <v>1438</v>
      </c>
      <c r="O202" t="s">
        <v>27</v>
      </c>
      <c r="P202" t="s">
        <v>34</v>
      </c>
      <c r="Q202" t="s">
        <v>1423</v>
      </c>
      <c r="R202" t="s">
        <v>92</v>
      </c>
      <c r="T202">
        <v>445</v>
      </c>
      <c r="U202" t="s">
        <v>77</v>
      </c>
      <c r="Y202">
        <v>725</v>
      </c>
      <c r="Z202">
        <v>0</v>
      </c>
      <c r="AD202" t="s">
        <v>1616</v>
      </c>
    </row>
    <row r="203" spans="1:30" x14ac:dyDescent="0.2">
      <c r="A203">
        <v>14</v>
      </c>
      <c r="B203">
        <v>1</v>
      </c>
      <c r="C203" t="s">
        <v>1581</v>
      </c>
      <c r="D203" t="s">
        <v>1582</v>
      </c>
      <c r="G203" t="s">
        <v>1446</v>
      </c>
      <c r="H203" t="s">
        <v>1248</v>
      </c>
      <c r="I203" t="s">
        <v>1496</v>
      </c>
      <c r="J203" t="s">
        <v>1583</v>
      </c>
      <c r="N203" t="s">
        <v>1439</v>
      </c>
      <c r="O203" t="s">
        <v>27</v>
      </c>
      <c r="P203" t="s">
        <v>33</v>
      </c>
      <c r="Q203" t="s">
        <v>1423</v>
      </c>
      <c r="R203" t="s">
        <v>1435</v>
      </c>
      <c r="T203">
        <v>210</v>
      </c>
      <c r="U203" t="s">
        <v>76</v>
      </c>
      <c r="Y203">
        <v>609</v>
      </c>
      <c r="Z203">
        <v>0</v>
      </c>
      <c r="AD203" t="s">
        <v>1616</v>
      </c>
    </row>
    <row r="204" spans="1:30" x14ac:dyDescent="0.2">
      <c r="A204">
        <v>14</v>
      </c>
      <c r="B204">
        <v>1</v>
      </c>
      <c r="C204" t="s">
        <v>1581</v>
      </c>
      <c r="D204" t="s">
        <v>1582</v>
      </c>
      <c r="G204" t="s">
        <v>1446</v>
      </c>
      <c r="H204" t="s">
        <v>1248</v>
      </c>
      <c r="I204" t="s">
        <v>1496</v>
      </c>
      <c r="J204" t="s">
        <v>1583</v>
      </c>
      <c r="N204" t="s">
        <v>1439</v>
      </c>
      <c r="O204" t="s">
        <v>27</v>
      </c>
      <c r="P204" t="s">
        <v>37</v>
      </c>
      <c r="Q204" t="s">
        <v>1423</v>
      </c>
      <c r="R204" t="s">
        <v>1435</v>
      </c>
      <c r="T204">
        <v>230</v>
      </c>
      <c r="U204" t="s">
        <v>77</v>
      </c>
      <c r="Y204">
        <v>609</v>
      </c>
      <c r="Z204">
        <v>0</v>
      </c>
      <c r="AD204" t="s">
        <v>1616</v>
      </c>
    </row>
    <row r="205" spans="1:30" x14ac:dyDescent="0.2">
      <c r="A205">
        <v>14</v>
      </c>
      <c r="B205">
        <v>1</v>
      </c>
      <c r="C205" t="s">
        <v>1581</v>
      </c>
      <c r="D205" t="s">
        <v>1582</v>
      </c>
      <c r="G205" t="s">
        <v>1446</v>
      </c>
      <c r="H205" t="s">
        <v>1248</v>
      </c>
      <c r="I205" t="s">
        <v>1496</v>
      </c>
      <c r="J205" t="s">
        <v>1583</v>
      </c>
      <c r="N205" t="s">
        <v>1439</v>
      </c>
      <c r="O205" t="s">
        <v>27</v>
      </c>
      <c r="P205" t="s">
        <v>1570</v>
      </c>
      <c r="Q205" t="s">
        <v>1423</v>
      </c>
      <c r="R205" t="s">
        <v>1435</v>
      </c>
      <c r="S205" t="s">
        <v>106</v>
      </c>
      <c r="T205">
        <v>210</v>
      </c>
      <c r="U205" t="s">
        <v>76</v>
      </c>
      <c r="W205" t="s">
        <v>80</v>
      </c>
      <c r="X205">
        <v>220</v>
      </c>
      <c r="Y205">
        <v>609</v>
      </c>
      <c r="Z205">
        <v>0</v>
      </c>
      <c r="AD205" t="s">
        <v>1616</v>
      </c>
    </row>
    <row r="206" spans="1:30" x14ac:dyDescent="0.2">
      <c r="A206">
        <v>14</v>
      </c>
      <c r="B206">
        <v>1</v>
      </c>
      <c r="C206" t="s">
        <v>1581</v>
      </c>
      <c r="D206" t="s">
        <v>1582</v>
      </c>
      <c r="G206" t="s">
        <v>1446</v>
      </c>
      <c r="H206" t="s">
        <v>1248</v>
      </c>
      <c r="I206" t="s">
        <v>1496</v>
      </c>
      <c r="J206" t="s">
        <v>1583</v>
      </c>
      <c r="N206" t="s">
        <v>1438</v>
      </c>
      <c r="O206" t="s">
        <v>27</v>
      </c>
      <c r="P206" t="s">
        <v>1570</v>
      </c>
      <c r="Q206" t="s">
        <v>1423</v>
      </c>
      <c r="R206" t="s">
        <v>1435</v>
      </c>
      <c r="S206" t="s">
        <v>106</v>
      </c>
      <c r="T206">
        <v>225</v>
      </c>
      <c r="U206" t="s">
        <v>1614</v>
      </c>
      <c r="Y206">
        <v>725</v>
      </c>
      <c r="Z206">
        <v>0</v>
      </c>
      <c r="AD206" t="s">
        <v>1616</v>
      </c>
    </row>
    <row r="207" spans="1:30" x14ac:dyDescent="0.2">
      <c r="A207">
        <v>14</v>
      </c>
      <c r="B207">
        <v>1</v>
      </c>
      <c r="C207" t="s">
        <v>1581</v>
      </c>
      <c r="D207" t="s">
        <v>1582</v>
      </c>
      <c r="G207" t="s">
        <v>1446</v>
      </c>
      <c r="H207" t="s">
        <v>1248</v>
      </c>
      <c r="I207" t="s">
        <v>1496</v>
      </c>
      <c r="J207" t="s">
        <v>1583</v>
      </c>
      <c r="N207" t="s">
        <v>1438</v>
      </c>
      <c r="O207" t="s">
        <v>27</v>
      </c>
      <c r="P207" t="s">
        <v>33</v>
      </c>
      <c r="Q207" t="s">
        <v>1423</v>
      </c>
      <c r="R207" t="s">
        <v>1435</v>
      </c>
      <c r="T207">
        <v>210</v>
      </c>
      <c r="U207" t="s">
        <v>76</v>
      </c>
      <c r="Y207">
        <v>725</v>
      </c>
      <c r="Z207">
        <v>0</v>
      </c>
      <c r="AD207" t="s">
        <v>1616</v>
      </c>
    </row>
    <row r="208" spans="1:30" x14ac:dyDescent="0.2">
      <c r="A208">
        <v>14</v>
      </c>
      <c r="B208">
        <v>1</v>
      </c>
      <c r="C208" t="s">
        <v>1581</v>
      </c>
      <c r="D208" t="s">
        <v>1582</v>
      </c>
      <c r="G208" t="s">
        <v>1446</v>
      </c>
      <c r="H208" t="s">
        <v>1248</v>
      </c>
      <c r="I208" t="s">
        <v>1496</v>
      </c>
      <c r="J208" t="s">
        <v>1583</v>
      </c>
      <c r="N208" t="s">
        <v>1438</v>
      </c>
      <c r="O208" t="s">
        <v>27</v>
      </c>
      <c r="P208" t="s">
        <v>37</v>
      </c>
      <c r="Q208" t="s">
        <v>1423</v>
      </c>
      <c r="R208" t="s">
        <v>1435</v>
      </c>
      <c r="T208">
        <v>258</v>
      </c>
      <c r="U208" t="s">
        <v>77</v>
      </c>
      <c r="Y208">
        <v>725</v>
      </c>
      <c r="Z208">
        <v>0</v>
      </c>
      <c r="AD208" t="s">
        <v>1616</v>
      </c>
    </row>
    <row r="209" spans="1:30" x14ac:dyDescent="0.2">
      <c r="A209">
        <v>14</v>
      </c>
      <c r="B209">
        <v>1</v>
      </c>
      <c r="C209" t="s">
        <v>1581</v>
      </c>
      <c r="D209" t="s">
        <v>1582</v>
      </c>
      <c r="G209" t="s">
        <v>1446</v>
      </c>
      <c r="H209" t="s">
        <v>1248</v>
      </c>
      <c r="I209" t="s">
        <v>1496</v>
      </c>
      <c r="J209" t="s">
        <v>1583</v>
      </c>
      <c r="N209" t="s">
        <v>1440</v>
      </c>
      <c r="O209" t="s">
        <v>27</v>
      </c>
      <c r="P209" t="s">
        <v>36</v>
      </c>
      <c r="Q209" t="s">
        <v>1423</v>
      </c>
      <c r="R209" t="s">
        <v>94</v>
      </c>
      <c r="T209">
        <v>65.900000000000006</v>
      </c>
      <c r="U209" t="s">
        <v>76</v>
      </c>
      <c r="Y209">
        <v>1334</v>
      </c>
      <c r="Z209">
        <v>0</v>
      </c>
      <c r="AD209" t="s">
        <v>1616</v>
      </c>
    </row>
    <row r="210" spans="1:30" x14ac:dyDescent="0.2">
      <c r="A210">
        <v>14</v>
      </c>
      <c r="B210">
        <v>1</v>
      </c>
      <c r="C210" t="s">
        <v>1581</v>
      </c>
      <c r="D210" t="s">
        <v>1582</v>
      </c>
      <c r="G210" t="s">
        <v>1446</v>
      </c>
      <c r="H210" t="s">
        <v>1248</v>
      </c>
      <c r="I210" t="s">
        <v>1496</v>
      </c>
      <c r="J210" t="s">
        <v>1583</v>
      </c>
      <c r="N210" t="s">
        <v>1439</v>
      </c>
      <c r="O210" t="s">
        <v>27</v>
      </c>
      <c r="P210" t="s">
        <v>36</v>
      </c>
      <c r="Q210" t="s">
        <v>85</v>
      </c>
      <c r="R210" t="s">
        <v>95</v>
      </c>
      <c r="T210">
        <v>64</v>
      </c>
      <c r="U210" t="s">
        <v>77</v>
      </c>
      <c r="Z210">
        <v>0</v>
      </c>
      <c r="AD210" t="s">
        <v>1616</v>
      </c>
    </row>
    <row r="211" spans="1:30" x14ac:dyDescent="0.2">
      <c r="A211">
        <v>14</v>
      </c>
      <c r="B211">
        <v>1</v>
      </c>
      <c r="C211" t="s">
        <v>1581</v>
      </c>
      <c r="D211" t="s">
        <v>1582</v>
      </c>
      <c r="G211" t="s">
        <v>1446</v>
      </c>
      <c r="H211" t="s">
        <v>1248</v>
      </c>
      <c r="I211" t="s">
        <v>1496</v>
      </c>
      <c r="J211" t="s">
        <v>1583</v>
      </c>
      <c r="N211" t="s">
        <v>1439</v>
      </c>
      <c r="O211" t="s">
        <v>29</v>
      </c>
      <c r="P211" t="s">
        <v>1575</v>
      </c>
      <c r="Q211" t="s">
        <v>87</v>
      </c>
      <c r="R211" t="s">
        <v>101</v>
      </c>
      <c r="T211" t="s">
        <v>1660</v>
      </c>
      <c r="U211" t="s">
        <v>76</v>
      </c>
      <c r="W211" t="s">
        <v>80</v>
      </c>
      <c r="X211" t="s">
        <v>1661</v>
      </c>
      <c r="Z211">
        <v>0</v>
      </c>
      <c r="AD211" t="s">
        <v>1616</v>
      </c>
    </row>
    <row r="212" spans="1:30" x14ac:dyDescent="0.2">
      <c r="A212">
        <v>14</v>
      </c>
      <c r="B212">
        <v>1</v>
      </c>
      <c r="C212" t="s">
        <v>1581</v>
      </c>
      <c r="D212" t="s">
        <v>1582</v>
      </c>
      <c r="G212" t="s">
        <v>1446</v>
      </c>
      <c r="H212" t="s">
        <v>1248</v>
      </c>
      <c r="I212" t="s">
        <v>1496</v>
      </c>
      <c r="J212" t="s">
        <v>1583</v>
      </c>
      <c r="N212" t="s">
        <v>1439</v>
      </c>
      <c r="O212" t="s">
        <v>29</v>
      </c>
      <c r="P212" t="s">
        <v>1577</v>
      </c>
      <c r="Q212" t="s">
        <v>87</v>
      </c>
      <c r="R212" t="s">
        <v>101</v>
      </c>
      <c r="T212" t="s">
        <v>1588</v>
      </c>
      <c r="U212" t="s">
        <v>76</v>
      </c>
      <c r="W212" t="s">
        <v>80</v>
      </c>
      <c r="X212" t="s">
        <v>1668</v>
      </c>
      <c r="Z212">
        <v>0</v>
      </c>
      <c r="AD212" t="s">
        <v>1616</v>
      </c>
    </row>
    <row r="213" spans="1:30" x14ac:dyDescent="0.2">
      <c r="A213">
        <v>14</v>
      </c>
      <c r="B213">
        <v>1</v>
      </c>
      <c r="C213" t="s">
        <v>1581</v>
      </c>
      <c r="D213" t="s">
        <v>1582</v>
      </c>
      <c r="G213" t="s">
        <v>1446</v>
      </c>
      <c r="H213" t="s">
        <v>1248</v>
      </c>
      <c r="I213" t="s">
        <v>1496</v>
      </c>
      <c r="J213" t="s">
        <v>1583</v>
      </c>
      <c r="N213" t="s">
        <v>1439</v>
      </c>
      <c r="O213" t="s">
        <v>29</v>
      </c>
      <c r="P213" t="s">
        <v>51</v>
      </c>
      <c r="Q213" t="s">
        <v>87</v>
      </c>
      <c r="R213" t="s">
        <v>101</v>
      </c>
      <c r="T213">
        <v>11</v>
      </c>
      <c r="Z213">
        <v>0</v>
      </c>
      <c r="AD213" t="s">
        <v>1616</v>
      </c>
    </row>
    <row r="214" spans="1:30" x14ac:dyDescent="0.2">
      <c r="A214">
        <v>14</v>
      </c>
      <c r="B214">
        <v>1</v>
      </c>
      <c r="C214" t="s">
        <v>1581</v>
      </c>
      <c r="D214" t="s">
        <v>1582</v>
      </c>
      <c r="G214" t="s">
        <v>1446</v>
      </c>
      <c r="H214" t="s">
        <v>1248</v>
      </c>
      <c r="I214" t="s">
        <v>1496</v>
      </c>
      <c r="J214" t="s">
        <v>1583</v>
      </c>
      <c r="N214" t="s">
        <v>1439</v>
      </c>
      <c r="O214" t="s">
        <v>29</v>
      </c>
      <c r="P214" t="s">
        <v>52</v>
      </c>
      <c r="Q214" t="s">
        <v>81</v>
      </c>
      <c r="R214" t="s">
        <v>131</v>
      </c>
      <c r="T214">
        <v>2</v>
      </c>
      <c r="Z214">
        <v>0</v>
      </c>
      <c r="AD214" t="s">
        <v>1616</v>
      </c>
    </row>
    <row r="215" spans="1:30" x14ac:dyDescent="0.2">
      <c r="A215">
        <v>14</v>
      </c>
      <c r="B215">
        <v>1</v>
      </c>
      <c r="C215" t="s">
        <v>1581</v>
      </c>
      <c r="D215" t="s">
        <v>1582</v>
      </c>
      <c r="G215" t="s">
        <v>1446</v>
      </c>
      <c r="H215" t="s">
        <v>1248</v>
      </c>
      <c r="I215" t="s">
        <v>1496</v>
      </c>
      <c r="J215" t="s">
        <v>1583</v>
      </c>
      <c r="N215" t="s">
        <v>1439</v>
      </c>
      <c r="O215" t="s">
        <v>29</v>
      </c>
      <c r="P215" t="s">
        <v>47</v>
      </c>
      <c r="Q215" t="s">
        <v>83</v>
      </c>
      <c r="R215" t="s">
        <v>101</v>
      </c>
      <c r="T215">
        <v>15.4</v>
      </c>
      <c r="U215" t="s">
        <v>78</v>
      </c>
      <c r="V215">
        <v>6</v>
      </c>
      <c r="W215" t="s">
        <v>80</v>
      </c>
      <c r="X215">
        <v>33</v>
      </c>
      <c r="Y215">
        <v>30</v>
      </c>
      <c r="Z215">
        <v>0</v>
      </c>
      <c r="AD215" t="s">
        <v>1616</v>
      </c>
    </row>
    <row r="216" spans="1:30" x14ac:dyDescent="0.2">
      <c r="A216">
        <v>14</v>
      </c>
      <c r="B216">
        <v>1</v>
      </c>
      <c r="C216" t="s">
        <v>1581</v>
      </c>
      <c r="D216" t="s">
        <v>1582</v>
      </c>
      <c r="G216" t="s">
        <v>1446</v>
      </c>
      <c r="H216" t="s">
        <v>1248</v>
      </c>
      <c r="I216" t="s">
        <v>1496</v>
      </c>
      <c r="J216" t="s">
        <v>1583</v>
      </c>
      <c r="N216" t="s">
        <v>1439</v>
      </c>
      <c r="O216" t="s">
        <v>29</v>
      </c>
      <c r="P216" t="s">
        <v>59</v>
      </c>
      <c r="Q216" t="s">
        <v>88</v>
      </c>
      <c r="R216" t="s">
        <v>101</v>
      </c>
      <c r="T216">
        <f>193 / 385</f>
        <v>0.50129870129870124</v>
      </c>
      <c r="U216" t="s">
        <v>1594</v>
      </c>
      <c r="Y216">
        <v>385</v>
      </c>
      <c r="Z216">
        <v>0</v>
      </c>
      <c r="AD216" t="s">
        <v>1616</v>
      </c>
    </row>
    <row r="217" spans="1:30" x14ac:dyDescent="0.2">
      <c r="A217">
        <v>14</v>
      </c>
      <c r="B217">
        <v>1</v>
      </c>
      <c r="C217" t="s">
        <v>1581</v>
      </c>
      <c r="D217" t="s">
        <v>1582</v>
      </c>
      <c r="G217" t="s">
        <v>1446</v>
      </c>
      <c r="H217" t="s">
        <v>1248</v>
      </c>
      <c r="I217" t="s">
        <v>1496</v>
      </c>
      <c r="J217" t="s">
        <v>1583</v>
      </c>
      <c r="N217" t="s">
        <v>1440</v>
      </c>
      <c r="O217" t="s">
        <v>139</v>
      </c>
      <c r="P217" t="s">
        <v>134</v>
      </c>
      <c r="Q217" t="s">
        <v>1565</v>
      </c>
      <c r="S217" t="s">
        <v>1573</v>
      </c>
      <c r="T217">
        <v>3.58</v>
      </c>
      <c r="Y217">
        <v>261</v>
      </c>
      <c r="Z217">
        <v>0</v>
      </c>
      <c r="AC217" t="s">
        <v>1627</v>
      </c>
      <c r="AD217" t="s">
        <v>1616</v>
      </c>
    </row>
    <row r="218" spans="1:30" x14ac:dyDescent="0.2">
      <c r="A218">
        <v>14</v>
      </c>
      <c r="B218">
        <v>1</v>
      </c>
      <c r="C218" t="s">
        <v>1581</v>
      </c>
      <c r="D218" t="s">
        <v>1582</v>
      </c>
      <c r="G218" t="s">
        <v>1446</v>
      </c>
      <c r="H218" t="s">
        <v>1248</v>
      </c>
      <c r="I218" t="s">
        <v>1496</v>
      </c>
      <c r="J218" t="s">
        <v>1583</v>
      </c>
      <c r="N218" t="s">
        <v>1440</v>
      </c>
      <c r="O218" t="s">
        <v>139</v>
      </c>
      <c r="P218" t="s">
        <v>135</v>
      </c>
      <c r="Q218" t="s">
        <v>1565</v>
      </c>
      <c r="S218" t="s">
        <v>1573</v>
      </c>
      <c r="T218">
        <v>1.29</v>
      </c>
      <c r="Y218">
        <v>261</v>
      </c>
      <c r="Z218">
        <v>0</v>
      </c>
      <c r="AC218" t="s">
        <v>1628</v>
      </c>
      <c r="AD218" t="s">
        <v>1616</v>
      </c>
    </row>
    <row r="219" spans="1:30" x14ac:dyDescent="0.2">
      <c r="A219">
        <v>14</v>
      </c>
      <c r="B219">
        <v>1</v>
      </c>
      <c r="C219" t="s">
        <v>1581</v>
      </c>
      <c r="D219" t="s">
        <v>1582</v>
      </c>
      <c r="G219" t="s">
        <v>1446</v>
      </c>
      <c r="H219" t="s">
        <v>1248</v>
      </c>
      <c r="I219" t="s">
        <v>1496</v>
      </c>
      <c r="J219" t="s">
        <v>1583</v>
      </c>
      <c r="N219" t="s">
        <v>1440</v>
      </c>
      <c r="O219" t="s">
        <v>139</v>
      </c>
      <c r="P219" t="s">
        <v>134</v>
      </c>
      <c r="Q219" t="s">
        <v>1565</v>
      </c>
      <c r="S219" t="s">
        <v>1574</v>
      </c>
      <c r="T219" s="13">
        <v>1.23E-3</v>
      </c>
      <c r="Y219">
        <v>117</v>
      </c>
      <c r="Z219">
        <v>0</v>
      </c>
      <c r="AC219" t="s">
        <v>1597</v>
      </c>
      <c r="AD219" t="s">
        <v>1616</v>
      </c>
    </row>
    <row r="220" spans="1:30" x14ac:dyDescent="0.2">
      <c r="A220">
        <v>14</v>
      </c>
      <c r="B220">
        <v>1</v>
      </c>
      <c r="C220" t="s">
        <v>1581</v>
      </c>
      <c r="D220" t="s">
        <v>1582</v>
      </c>
      <c r="G220" t="s">
        <v>1446</v>
      </c>
      <c r="H220" t="s">
        <v>1248</v>
      </c>
      <c r="I220" t="s">
        <v>1496</v>
      </c>
      <c r="J220" t="s">
        <v>1583</v>
      </c>
      <c r="N220" t="s">
        <v>1440</v>
      </c>
      <c r="O220" t="s">
        <v>139</v>
      </c>
      <c r="P220" t="s">
        <v>135</v>
      </c>
      <c r="Q220" t="s">
        <v>1565</v>
      </c>
      <c r="S220" t="s">
        <v>1574</v>
      </c>
      <c r="T220">
        <v>3.24</v>
      </c>
      <c r="Y220">
        <v>117</v>
      </c>
      <c r="Z220">
        <v>0</v>
      </c>
      <c r="AC220" t="s">
        <v>1597</v>
      </c>
      <c r="AD220" t="s">
        <v>1616</v>
      </c>
    </row>
    <row r="221" spans="1:30" x14ac:dyDescent="0.2">
      <c r="A221">
        <v>15</v>
      </c>
      <c r="B221">
        <v>1</v>
      </c>
      <c r="C221" t="s">
        <v>1669</v>
      </c>
      <c r="D221" t="s">
        <v>1670</v>
      </c>
      <c r="G221" t="s">
        <v>1446</v>
      </c>
      <c r="H221" t="s">
        <v>1248</v>
      </c>
      <c r="I221" t="s">
        <v>1671</v>
      </c>
      <c r="J221" t="s">
        <v>1672</v>
      </c>
      <c r="M221" t="s">
        <v>1673</v>
      </c>
      <c r="N221" t="s">
        <v>1674</v>
      </c>
      <c r="O221" t="s">
        <v>27</v>
      </c>
      <c r="P221" t="s">
        <v>34</v>
      </c>
      <c r="Q221" t="s">
        <v>1675</v>
      </c>
      <c r="R221" t="s">
        <v>92</v>
      </c>
      <c r="T221">
        <v>326</v>
      </c>
      <c r="U221" t="s">
        <v>77</v>
      </c>
      <c r="Y221">
        <v>87</v>
      </c>
      <c r="Z221">
        <v>0</v>
      </c>
      <c r="AD221" t="s">
        <v>1616</v>
      </c>
    </row>
    <row r="222" spans="1:30" x14ac:dyDescent="0.2">
      <c r="A222">
        <v>15</v>
      </c>
      <c r="B222">
        <v>1</v>
      </c>
      <c r="C222" t="s">
        <v>1669</v>
      </c>
      <c r="D222" t="s">
        <v>1670</v>
      </c>
      <c r="G222" t="s">
        <v>1446</v>
      </c>
      <c r="H222" t="s">
        <v>1248</v>
      </c>
      <c r="I222" t="s">
        <v>1671</v>
      </c>
      <c r="J222" t="s">
        <v>1672</v>
      </c>
      <c r="M222" t="s">
        <v>1673</v>
      </c>
      <c r="N222" t="s">
        <v>1676</v>
      </c>
      <c r="O222" t="s">
        <v>27</v>
      </c>
      <c r="P222" t="s">
        <v>34</v>
      </c>
      <c r="Q222" t="s">
        <v>1675</v>
      </c>
      <c r="R222" t="s">
        <v>92</v>
      </c>
      <c r="T222">
        <v>264</v>
      </c>
      <c r="U222" t="s">
        <v>77</v>
      </c>
      <c r="Y222">
        <v>85</v>
      </c>
      <c r="Z222">
        <v>0</v>
      </c>
      <c r="AD222" t="s">
        <v>1616</v>
      </c>
    </row>
    <row r="223" spans="1:30" x14ac:dyDescent="0.2">
      <c r="A223">
        <v>15</v>
      </c>
      <c r="B223">
        <v>1</v>
      </c>
      <c r="C223" t="s">
        <v>1669</v>
      </c>
      <c r="D223" t="s">
        <v>1670</v>
      </c>
      <c r="G223" t="s">
        <v>1446</v>
      </c>
      <c r="H223" t="s">
        <v>1248</v>
      </c>
      <c r="I223" t="s">
        <v>1671</v>
      </c>
      <c r="J223" t="s">
        <v>1672</v>
      </c>
      <c r="M223" t="s">
        <v>1673</v>
      </c>
      <c r="N223" t="s">
        <v>1674</v>
      </c>
      <c r="O223" t="s">
        <v>27</v>
      </c>
      <c r="P223" t="s">
        <v>1570</v>
      </c>
      <c r="Q223" t="s">
        <v>1675</v>
      </c>
      <c r="R223" t="s">
        <v>1435</v>
      </c>
      <c r="S223" t="s">
        <v>107</v>
      </c>
      <c r="T223">
        <v>237</v>
      </c>
      <c r="U223" t="s">
        <v>78</v>
      </c>
      <c r="Y223">
        <v>87</v>
      </c>
      <c r="Z223">
        <v>0</v>
      </c>
      <c r="AD223" t="s">
        <v>1616</v>
      </c>
    </row>
    <row r="224" spans="1:30" x14ac:dyDescent="0.2">
      <c r="A224">
        <v>15</v>
      </c>
      <c r="B224">
        <v>1</v>
      </c>
      <c r="C224" t="s">
        <v>1669</v>
      </c>
      <c r="D224" t="s">
        <v>1670</v>
      </c>
      <c r="G224" t="s">
        <v>1446</v>
      </c>
      <c r="H224" t="s">
        <v>1248</v>
      </c>
      <c r="I224" t="s">
        <v>1671</v>
      </c>
      <c r="J224" t="s">
        <v>1672</v>
      </c>
      <c r="M224" t="s">
        <v>1673</v>
      </c>
      <c r="N224" t="s">
        <v>1674</v>
      </c>
      <c r="O224" t="s">
        <v>27</v>
      </c>
      <c r="P224" t="s">
        <v>33</v>
      </c>
      <c r="Q224" t="s">
        <v>1675</v>
      </c>
      <c r="R224" t="s">
        <v>1435</v>
      </c>
      <c r="T224">
        <v>218</v>
      </c>
      <c r="U224" t="s">
        <v>76</v>
      </c>
      <c r="Y224">
        <v>87</v>
      </c>
      <c r="Z224">
        <v>0</v>
      </c>
      <c r="AD224" t="s">
        <v>1616</v>
      </c>
    </row>
    <row r="225" spans="1:31" x14ac:dyDescent="0.2">
      <c r="A225">
        <v>15</v>
      </c>
      <c r="B225">
        <v>1</v>
      </c>
      <c r="C225" t="s">
        <v>1669</v>
      </c>
      <c r="D225" t="s">
        <v>1670</v>
      </c>
      <c r="G225" t="s">
        <v>1446</v>
      </c>
      <c r="H225" t="s">
        <v>1248</v>
      </c>
      <c r="I225" t="s">
        <v>1671</v>
      </c>
      <c r="J225" t="s">
        <v>1672</v>
      </c>
      <c r="M225" t="s">
        <v>1673</v>
      </c>
      <c r="N225" t="s">
        <v>1674</v>
      </c>
      <c r="O225" t="s">
        <v>27</v>
      </c>
      <c r="P225" t="s">
        <v>37</v>
      </c>
      <c r="Q225" t="s">
        <v>1675</v>
      </c>
      <c r="R225" t="s">
        <v>1435</v>
      </c>
      <c r="T225">
        <v>246</v>
      </c>
      <c r="U225" t="s">
        <v>77</v>
      </c>
      <c r="Y225">
        <v>87</v>
      </c>
      <c r="Z225">
        <v>0</v>
      </c>
      <c r="AD225" t="s">
        <v>1616</v>
      </c>
    </row>
    <row r="226" spans="1:31" x14ac:dyDescent="0.2">
      <c r="A226">
        <v>15</v>
      </c>
      <c r="B226">
        <v>1</v>
      </c>
      <c r="C226" t="s">
        <v>1669</v>
      </c>
      <c r="D226" t="s">
        <v>1670</v>
      </c>
      <c r="G226" t="s">
        <v>1446</v>
      </c>
      <c r="H226" t="s">
        <v>1248</v>
      </c>
      <c r="I226" t="s">
        <v>1671</v>
      </c>
      <c r="J226" t="s">
        <v>1672</v>
      </c>
      <c r="M226" t="s">
        <v>1673</v>
      </c>
      <c r="N226" t="s">
        <v>1676</v>
      </c>
      <c r="O226" t="s">
        <v>27</v>
      </c>
      <c r="P226" t="s">
        <v>1570</v>
      </c>
      <c r="Q226" t="s">
        <v>1675</v>
      </c>
      <c r="R226" t="s">
        <v>1435</v>
      </c>
      <c r="S226" t="s">
        <v>107</v>
      </c>
      <c r="T226">
        <v>217</v>
      </c>
      <c r="U226" t="s">
        <v>79</v>
      </c>
      <c r="Y226">
        <v>85</v>
      </c>
      <c r="Z226">
        <v>0</v>
      </c>
      <c r="AD226" t="s">
        <v>1616</v>
      </c>
    </row>
    <row r="227" spans="1:31" x14ac:dyDescent="0.2">
      <c r="A227">
        <v>15</v>
      </c>
      <c r="B227">
        <v>1</v>
      </c>
      <c r="C227" t="s">
        <v>1669</v>
      </c>
      <c r="D227" t="s">
        <v>1670</v>
      </c>
      <c r="G227" t="s">
        <v>1446</v>
      </c>
      <c r="H227" t="s">
        <v>1248</v>
      </c>
      <c r="I227" t="s">
        <v>1671</v>
      </c>
      <c r="J227" t="s">
        <v>1672</v>
      </c>
      <c r="N227" t="s">
        <v>1676</v>
      </c>
      <c r="O227" t="s">
        <v>27</v>
      </c>
      <c r="P227" t="s">
        <v>33</v>
      </c>
      <c r="Q227" t="s">
        <v>1675</v>
      </c>
      <c r="R227" t="s">
        <v>1435</v>
      </c>
      <c r="T227">
        <v>192</v>
      </c>
      <c r="U227" t="s">
        <v>77</v>
      </c>
      <c r="Y227">
        <v>85</v>
      </c>
      <c r="Z227">
        <v>0</v>
      </c>
      <c r="AD227" t="s">
        <v>1616</v>
      </c>
    </row>
    <row r="228" spans="1:31" x14ac:dyDescent="0.2">
      <c r="A228">
        <v>15</v>
      </c>
      <c r="B228">
        <v>1</v>
      </c>
      <c r="C228" t="s">
        <v>1669</v>
      </c>
      <c r="D228" t="s">
        <v>1670</v>
      </c>
      <c r="G228" t="s">
        <v>1446</v>
      </c>
      <c r="H228" t="s">
        <v>1248</v>
      </c>
      <c r="I228" t="s">
        <v>1671</v>
      </c>
      <c r="J228" t="s">
        <v>1672</v>
      </c>
      <c r="N228" t="s">
        <v>1676</v>
      </c>
      <c r="O228" t="s">
        <v>27</v>
      </c>
      <c r="P228" t="s">
        <v>37</v>
      </c>
      <c r="Q228" t="s">
        <v>1675</v>
      </c>
      <c r="R228" t="s">
        <v>1435</v>
      </c>
      <c r="T228">
        <v>230</v>
      </c>
      <c r="U228" t="s">
        <v>76</v>
      </c>
      <c r="Y228">
        <v>85</v>
      </c>
      <c r="Z228">
        <v>0</v>
      </c>
      <c r="AD228" t="s">
        <v>1616</v>
      </c>
    </row>
    <row r="229" spans="1:31" x14ac:dyDescent="0.2">
      <c r="A229">
        <v>15</v>
      </c>
      <c r="B229">
        <v>1</v>
      </c>
      <c r="C229" t="s">
        <v>1677</v>
      </c>
      <c r="G229" t="s">
        <v>1446</v>
      </c>
      <c r="H229" t="s">
        <v>1248</v>
      </c>
      <c r="I229" t="s">
        <v>1671</v>
      </c>
      <c r="J229" t="s">
        <v>1672</v>
      </c>
      <c r="M229" t="s">
        <v>1673</v>
      </c>
      <c r="N229" t="s">
        <v>1439</v>
      </c>
      <c r="O229" t="s">
        <v>29</v>
      </c>
      <c r="P229" t="s">
        <v>47</v>
      </c>
      <c r="Q229" t="s">
        <v>83</v>
      </c>
      <c r="T229">
        <v>18</v>
      </c>
      <c r="U229" t="s">
        <v>76</v>
      </c>
      <c r="W229" t="s">
        <v>80</v>
      </c>
      <c r="X229">
        <v>23</v>
      </c>
      <c r="Y229">
        <v>3</v>
      </c>
      <c r="Z229">
        <v>0</v>
      </c>
      <c r="AD229" t="s">
        <v>1616</v>
      </c>
    </row>
    <row r="230" spans="1:31" x14ac:dyDescent="0.2">
      <c r="A230">
        <v>16</v>
      </c>
      <c r="B230">
        <v>1</v>
      </c>
      <c r="C230" t="s">
        <v>1678</v>
      </c>
      <c r="D230" t="s">
        <v>1679</v>
      </c>
      <c r="G230" t="s">
        <v>1446</v>
      </c>
      <c r="H230" t="s">
        <v>1250</v>
      </c>
      <c r="I230" s="16" t="s">
        <v>1480</v>
      </c>
      <c r="J230" t="s">
        <v>1681</v>
      </c>
      <c r="M230" t="s">
        <v>1682</v>
      </c>
      <c r="N230" t="s">
        <v>1439</v>
      </c>
      <c r="O230" t="s">
        <v>27</v>
      </c>
      <c r="P230" t="s">
        <v>34</v>
      </c>
      <c r="Q230" t="s">
        <v>1423</v>
      </c>
      <c r="R230" t="s">
        <v>92</v>
      </c>
      <c r="T230">
        <v>120</v>
      </c>
      <c r="U230" t="s">
        <v>77</v>
      </c>
      <c r="Z230">
        <v>0</v>
      </c>
      <c r="AD230" t="s">
        <v>1616</v>
      </c>
      <c r="AE230" t="s">
        <v>1680</v>
      </c>
    </row>
    <row r="231" spans="1:31" x14ac:dyDescent="0.2">
      <c r="A231">
        <v>16</v>
      </c>
      <c r="B231">
        <v>1</v>
      </c>
      <c r="C231" t="s">
        <v>1678</v>
      </c>
      <c r="D231" t="s">
        <v>1679</v>
      </c>
      <c r="G231" t="s">
        <v>1446</v>
      </c>
      <c r="H231" t="s">
        <v>1250</v>
      </c>
      <c r="I231" s="16" t="s">
        <v>1480</v>
      </c>
      <c r="J231" t="s">
        <v>1681</v>
      </c>
      <c r="M231" t="s">
        <v>1682</v>
      </c>
      <c r="N231" t="s">
        <v>1438</v>
      </c>
      <c r="O231" t="s">
        <v>27</v>
      </c>
      <c r="P231" t="s">
        <v>34</v>
      </c>
      <c r="Q231" t="s">
        <v>1423</v>
      </c>
      <c r="R231" t="s">
        <v>92</v>
      </c>
      <c r="T231">
        <v>121</v>
      </c>
      <c r="U231" t="s">
        <v>77</v>
      </c>
      <c r="Z231">
        <v>0</v>
      </c>
      <c r="AD231" t="s">
        <v>1616</v>
      </c>
      <c r="AE231" t="s">
        <v>1680</v>
      </c>
    </row>
    <row r="232" spans="1:31" x14ac:dyDescent="0.2">
      <c r="A232">
        <v>16</v>
      </c>
      <c r="B232">
        <v>1</v>
      </c>
      <c r="C232" t="s">
        <v>1678</v>
      </c>
      <c r="D232" t="s">
        <v>1679</v>
      </c>
      <c r="G232" t="s">
        <v>1446</v>
      </c>
      <c r="H232" t="s">
        <v>1250</v>
      </c>
      <c r="I232" s="16" t="s">
        <v>1480</v>
      </c>
      <c r="J232" t="s">
        <v>1681</v>
      </c>
      <c r="M232" t="s">
        <v>1682</v>
      </c>
      <c r="N232" t="s">
        <v>1439</v>
      </c>
      <c r="O232" t="s">
        <v>27</v>
      </c>
      <c r="P232" t="s">
        <v>1570</v>
      </c>
      <c r="Q232" t="s">
        <v>1423</v>
      </c>
      <c r="R232" t="s">
        <v>1435</v>
      </c>
      <c r="S232" t="s">
        <v>106</v>
      </c>
      <c r="T232">
        <v>98</v>
      </c>
      <c r="U232" t="s">
        <v>1614</v>
      </c>
      <c r="Z232">
        <v>0</v>
      </c>
      <c r="AD232" t="s">
        <v>1616</v>
      </c>
      <c r="AE232" t="s">
        <v>1680</v>
      </c>
    </row>
    <row r="233" spans="1:31" x14ac:dyDescent="0.2">
      <c r="A233">
        <v>16</v>
      </c>
      <c r="B233">
        <v>1</v>
      </c>
      <c r="C233" t="s">
        <v>1678</v>
      </c>
      <c r="D233" t="s">
        <v>1679</v>
      </c>
      <c r="G233" t="s">
        <v>1446</v>
      </c>
      <c r="H233" t="s">
        <v>1250</v>
      </c>
      <c r="I233" s="16" t="s">
        <v>1480</v>
      </c>
      <c r="J233" t="s">
        <v>1681</v>
      </c>
      <c r="M233" t="s">
        <v>1682</v>
      </c>
      <c r="N233" t="s">
        <v>1438</v>
      </c>
      <c r="O233" t="s">
        <v>27</v>
      </c>
      <c r="P233" t="s">
        <v>1570</v>
      </c>
      <c r="Q233" t="s">
        <v>1423</v>
      </c>
      <c r="R233" t="s">
        <v>1435</v>
      </c>
      <c r="S233" t="s">
        <v>106</v>
      </c>
      <c r="T233">
        <v>80</v>
      </c>
      <c r="U233" t="s">
        <v>1614</v>
      </c>
      <c r="Z233">
        <v>0</v>
      </c>
      <c r="AD233" t="s">
        <v>1616</v>
      </c>
      <c r="AE233" t="s">
        <v>1680</v>
      </c>
    </row>
    <row r="234" spans="1:31" x14ac:dyDescent="0.2">
      <c r="A234">
        <v>16</v>
      </c>
      <c r="B234">
        <v>1</v>
      </c>
      <c r="C234" t="s">
        <v>1678</v>
      </c>
      <c r="D234" t="s">
        <v>1679</v>
      </c>
      <c r="G234" t="s">
        <v>1446</v>
      </c>
      <c r="H234" t="s">
        <v>1250</v>
      </c>
      <c r="I234" s="16" t="s">
        <v>1480</v>
      </c>
      <c r="J234" t="s">
        <v>1681</v>
      </c>
      <c r="M234" t="s">
        <v>1682</v>
      </c>
      <c r="N234" t="s">
        <v>1439</v>
      </c>
      <c r="O234" t="s">
        <v>29</v>
      </c>
      <c r="P234" t="s">
        <v>53</v>
      </c>
      <c r="Q234" t="s">
        <v>84</v>
      </c>
      <c r="R234" t="s">
        <v>101</v>
      </c>
      <c r="T234">
        <v>22</v>
      </c>
      <c r="U234" t="s">
        <v>77</v>
      </c>
      <c r="Z234">
        <v>0</v>
      </c>
      <c r="AD234" t="s">
        <v>1616</v>
      </c>
      <c r="AE234" t="s">
        <v>1680</v>
      </c>
    </row>
    <row r="235" spans="1:31" x14ac:dyDescent="0.2">
      <c r="A235">
        <v>16</v>
      </c>
      <c r="B235">
        <v>1</v>
      </c>
      <c r="C235" t="s">
        <v>1678</v>
      </c>
      <c r="D235" t="s">
        <v>1679</v>
      </c>
      <c r="G235" t="s">
        <v>1446</v>
      </c>
      <c r="H235" t="s">
        <v>1250</v>
      </c>
      <c r="I235" s="16" t="s">
        <v>1480</v>
      </c>
      <c r="J235" t="s">
        <v>1681</v>
      </c>
      <c r="M235" t="s">
        <v>1682</v>
      </c>
      <c r="N235" t="s">
        <v>1439</v>
      </c>
      <c r="O235" t="s">
        <v>27</v>
      </c>
      <c r="P235" t="s">
        <v>36</v>
      </c>
      <c r="Q235" t="s">
        <v>1423</v>
      </c>
      <c r="R235" t="s">
        <v>95</v>
      </c>
      <c r="T235">
        <v>30</v>
      </c>
      <c r="U235" t="s">
        <v>77</v>
      </c>
      <c r="Z235">
        <v>0</v>
      </c>
      <c r="AD235" t="s">
        <v>1616</v>
      </c>
      <c r="AE235" t="s">
        <v>1680</v>
      </c>
    </row>
    <row r="236" spans="1:31" x14ac:dyDescent="0.2">
      <c r="A236">
        <v>16</v>
      </c>
      <c r="B236">
        <v>1</v>
      </c>
      <c r="C236" t="s">
        <v>1678</v>
      </c>
      <c r="D236" t="s">
        <v>1679</v>
      </c>
      <c r="G236" t="s">
        <v>1446</v>
      </c>
      <c r="H236" t="s">
        <v>1250</v>
      </c>
      <c r="I236" s="16" t="s">
        <v>1480</v>
      </c>
      <c r="J236" t="s">
        <v>1681</v>
      </c>
      <c r="M236" t="s">
        <v>1682</v>
      </c>
      <c r="N236" t="s">
        <v>1439</v>
      </c>
      <c r="O236" t="s">
        <v>27</v>
      </c>
      <c r="P236" t="s">
        <v>36</v>
      </c>
      <c r="Q236" t="s">
        <v>1423</v>
      </c>
      <c r="R236" t="s">
        <v>94</v>
      </c>
      <c r="T236">
        <v>32</v>
      </c>
      <c r="U236" t="s">
        <v>76</v>
      </c>
      <c r="W236" t="s">
        <v>80</v>
      </c>
      <c r="X236">
        <v>33.5</v>
      </c>
      <c r="Z236">
        <v>0</v>
      </c>
      <c r="AD236" t="s">
        <v>1616</v>
      </c>
      <c r="AE236" t="s">
        <v>1680</v>
      </c>
    </row>
    <row r="237" spans="1:31" x14ac:dyDescent="0.2">
      <c r="A237">
        <v>16</v>
      </c>
      <c r="B237">
        <v>1</v>
      </c>
      <c r="C237" t="s">
        <v>1678</v>
      </c>
      <c r="D237" t="s">
        <v>1679</v>
      </c>
      <c r="G237" t="s">
        <v>1446</v>
      </c>
      <c r="H237" t="s">
        <v>1250</v>
      </c>
      <c r="I237" s="16" t="s">
        <v>1480</v>
      </c>
      <c r="J237" t="s">
        <v>1681</v>
      </c>
      <c r="M237" t="s">
        <v>1682</v>
      </c>
      <c r="N237" t="s">
        <v>1439</v>
      </c>
      <c r="O237" t="s">
        <v>29</v>
      </c>
      <c r="P237" t="s">
        <v>47</v>
      </c>
      <c r="Q237" t="s">
        <v>83</v>
      </c>
      <c r="R237" t="s">
        <v>101</v>
      </c>
      <c r="T237">
        <v>5</v>
      </c>
      <c r="U237" t="s">
        <v>76</v>
      </c>
      <c r="W237" t="s">
        <v>80</v>
      </c>
      <c r="X237">
        <v>12</v>
      </c>
      <c r="Y237">
        <v>12</v>
      </c>
      <c r="Z237">
        <v>0</v>
      </c>
      <c r="AD237" t="s">
        <v>1616</v>
      </c>
      <c r="AE237" t="s">
        <v>1680</v>
      </c>
    </row>
    <row r="238" spans="1:31" x14ac:dyDescent="0.2">
      <c r="A238">
        <v>16</v>
      </c>
      <c r="B238">
        <v>1</v>
      </c>
      <c r="C238" t="s">
        <v>1678</v>
      </c>
      <c r="D238" t="s">
        <v>1679</v>
      </c>
      <c r="G238" t="s">
        <v>1446</v>
      </c>
      <c r="H238" t="s">
        <v>1250</v>
      </c>
      <c r="I238" s="16" t="s">
        <v>1480</v>
      </c>
      <c r="J238" t="s">
        <v>1681</v>
      </c>
      <c r="M238" t="s">
        <v>1682</v>
      </c>
      <c r="N238" t="s">
        <v>1439</v>
      </c>
      <c r="O238" t="s">
        <v>29</v>
      </c>
      <c r="P238" t="s">
        <v>47</v>
      </c>
      <c r="Q238" t="s">
        <v>83</v>
      </c>
      <c r="R238" t="s">
        <v>101</v>
      </c>
      <c r="T238">
        <v>8</v>
      </c>
      <c r="U238" t="s">
        <v>78</v>
      </c>
      <c r="V238">
        <v>2.34</v>
      </c>
      <c r="W238" t="s">
        <v>121</v>
      </c>
      <c r="Y238">
        <v>12</v>
      </c>
      <c r="Z238">
        <v>0</v>
      </c>
      <c r="AD238" t="s">
        <v>1616</v>
      </c>
      <c r="AE238" t="s">
        <v>1680</v>
      </c>
    </row>
    <row r="239" spans="1:31" x14ac:dyDescent="0.2">
      <c r="A239">
        <v>16</v>
      </c>
      <c r="B239">
        <v>1</v>
      </c>
      <c r="C239" t="s">
        <v>1678</v>
      </c>
      <c r="D239" t="s">
        <v>1679</v>
      </c>
      <c r="G239" t="s">
        <v>1446</v>
      </c>
      <c r="H239" t="s">
        <v>1250</v>
      </c>
      <c r="I239" s="16" t="s">
        <v>1480</v>
      </c>
      <c r="J239" t="s">
        <v>1681</v>
      </c>
      <c r="M239" t="s">
        <v>1682</v>
      </c>
      <c r="N239" t="s">
        <v>1439</v>
      </c>
      <c r="O239" t="s">
        <v>29</v>
      </c>
      <c r="P239" t="s">
        <v>52</v>
      </c>
      <c r="Q239" t="s">
        <v>81</v>
      </c>
      <c r="R239" t="s">
        <v>101</v>
      </c>
      <c r="T239">
        <v>1</v>
      </c>
      <c r="Z239">
        <v>0</v>
      </c>
      <c r="AD239" t="s">
        <v>1616</v>
      </c>
      <c r="AE239" t="s">
        <v>1680</v>
      </c>
    </row>
    <row r="240" spans="1:31" x14ac:dyDescent="0.2">
      <c r="A240">
        <v>16</v>
      </c>
      <c r="B240">
        <v>1</v>
      </c>
      <c r="C240" t="s">
        <v>1678</v>
      </c>
      <c r="D240" t="s">
        <v>1679</v>
      </c>
      <c r="G240" t="s">
        <v>1446</v>
      </c>
      <c r="H240" t="s">
        <v>1250</v>
      </c>
      <c r="I240" s="16" t="s">
        <v>1480</v>
      </c>
      <c r="J240" t="s">
        <v>1681</v>
      </c>
      <c r="M240" t="s">
        <v>1682</v>
      </c>
      <c r="N240" t="s">
        <v>1439</v>
      </c>
      <c r="O240" t="s">
        <v>29</v>
      </c>
      <c r="P240" t="s">
        <v>58</v>
      </c>
      <c r="Q240" t="s">
        <v>89</v>
      </c>
      <c r="Z240">
        <v>0</v>
      </c>
      <c r="AD240" t="s">
        <v>1616</v>
      </c>
      <c r="AE240" t="s">
        <v>1680</v>
      </c>
    </row>
    <row r="241" spans="1:31" x14ac:dyDescent="0.2">
      <c r="A241">
        <v>16</v>
      </c>
      <c r="B241">
        <v>1</v>
      </c>
      <c r="C241" t="s">
        <v>1678</v>
      </c>
      <c r="D241" t="s">
        <v>1679</v>
      </c>
      <c r="G241" t="s">
        <v>1446</v>
      </c>
      <c r="H241" t="s">
        <v>1250</v>
      </c>
      <c r="I241" s="16" t="s">
        <v>1480</v>
      </c>
      <c r="J241" t="s">
        <v>1681</v>
      </c>
      <c r="M241" t="s">
        <v>1682</v>
      </c>
      <c r="N241" t="s">
        <v>1439</v>
      </c>
      <c r="O241" t="s">
        <v>29</v>
      </c>
      <c r="P241" t="s">
        <v>51</v>
      </c>
      <c r="Q241" t="s">
        <v>87</v>
      </c>
      <c r="T241">
        <v>11</v>
      </c>
      <c r="U241" t="s">
        <v>77</v>
      </c>
      <c r="Z241">
        <v>0</v>
      </c>
      <c r="AD241" t="s">
        <v>1616</v>
      </c>
      <c r="AE241" t="s">
        <v>1680</v>
      </c>
    </row>
    <row r="242" spans="1:31" x14ac:dyDescent="0.2">
      <c r="A242">
        <v>17</v>
      </c>
      <c r="B242">
        <v>1</v>
      </c>
      <c r="C242" t="s">
        <v>1683</v>
      </c>
      <c r="D242" t="s">
        <v>1684</v>
      </c>
      <c r="G242" t="s">
        <v>1446</v>
      </c>
      <c r="H242" t="s">
        <v>1246</v>
      </c>
      <c r="I242" t="s">
        <v>1496</v>
      </c>
      <c r="J242" t="s">
        <v>1685</v>
      </c>
      <c r="M242" t="s">
        <v>1686</v>
      </c>
      <c r="N242" t="s">
        <v>1439</v>
      </c>
      <c r="O242" t="s">
        <v>27</v>
      </c>
      <c r="P242" t="s">
        <v>34</v>
      </c>
      <c r="Q242" t="s">
        <v>1423</v>
      </c>
      <c r="R242" t="s">
        <v>92</v>
      </c>
      <c r="T242">
        <v>316.8</v>
      </c>
      <c r="U242" t="s">
        <v>77</v>
      </c>
      <c r="Y242">
        <v>270</v>
      </c>
      <c r="Z242">
        <v>0</v>
      </c>
      <c r="AD242" t="s">
        <v>1616</v>
      </c>
    </row>
    <row r="243" spans="1:31" x14ac:dyDescent="0.2">
      <c r="A243">
        <v>17</v>
      </c>
      <c r="B243">
        <v>1</v>
      </c>
      <c r="C243" t="s">
        <v>1683</v>
      </c>
      <c r="D243" t="s">
        <v>1684</v>
      </c>
      <c r="G243" t="s">
        <v>1446</v>
      </c>
      <c r="H243" t="s">
        <v>1246</v>
      </c>
      <c r="I243" t="s">
        <v>1496</v>
      </c>
      <c r="J243" t="s">
        <v>1685</v>
      </c>
      <c r="M243" t="s">
        <v>1686</v>
      </c>
      <c r="N243" t="s">
        <v>1438</v>
      </c>
      <c r="O243" t="s">
        <v>27</v>
      </c>
      <c r="P243" t="s">
        <v>34</v>
      </c>
      <c r="Q243" t="s">
        <v>1423</v>
      </c>
      <c r="R243" t="s">
        <v>92</v>
      </c>
      <c r="T243">
        <v>239.9</v>
      </c>
      <c r="U243" t="s">
        <v>77</v>
      </c>
      <c r="Y243">
        <v>111</v>
      </c>
      <c r="Z243">
        <v>0</v>
      </c>
      <c r="AD243" t="s">
        <v>1616</v>
      </c>
    </row>
    <row r="244" spans="1:31" x14ac:dyDescent="0.2">
      <c r="A244">
        <v>17</v>
      </c>
      <c r="B244">
        <v>1</v>
      </c>
      <c r="C244" t="s">
        <v>1683</v>
      </c>
      <c r="D244" t="s">
        <v>1684</v>
      </c>
      <c r="G244" t="s">
        <v>1446</v>
      </c>
      <c r="H244" t="s">
        <v>1246</v>
      </c>
      <c r="I244" t="s">
        <v>1496</v>
      </c>
      <c r="J244" t="s">
        <v>1685</v>
      </c>
      <c r="M244" t="s">
        <v>1686</v>
      </c>
      <c r="N244" t="s">
        <v>1439</v>
      </c>
      <c r="O244" t="s">
        <v>27</v>
      </c>
      <c r="P244" t="s">
        <v>1570</v>
      </c>
      <c r="R244" t="s">
        <v>1435</v>
      </c>
      <c r="S244" t="s">
        <v>107</v>
      </c>
      <c r="T244">
        <v>228.5</v>
      </c>
      <c r="U244" t="s">
        <v>78</v>
      </c>
      <c r="V244">
        <v>171.8</v>
      </c>
      <c r="W244" t="s">
        <v>1580</v>
      </c>
      <c r="X244">
        <v>233.2</v>
      </c>
      <c r="Y244">
        <v>270</v>
      </c>
      <c r="Z244">
        <v>0</v>
      </c>
      <c r="AD244" t="s">
        <v>1616</v>
      </c>
    </row>
    <row r="245" spans="1:31" x14ac:dyDescent="0.2">
      <c r="A245">
        <v>17</v>
      </c>
      <c r="B245">
        <v>1</v>
      </c>
      <c r="C245" t="s">
        <v>1683</v>
      </c>
      <c r="D245" t="s">
        <v>1684</v>
      </c>
      <c r="G245" t="s">
        <v>1446</v>
      </c>
      <c r="H245" t="s">
        <v>1246</v>
      </c>
      <c r="I245" t="s">
        <v>1496</v>
      </c>
      <c r="J245" t="s">
        <v>1685</v>
      </c>
      <c r="M245" t="s">
        <v>1686</v>
      </c>
      <c r="N245" t="s">
        <v>1439</v>
      </c>
      <c r="O245" t="s">
        <v>27</v>
      </c>
      <c r="P245" t="s">
        <v>32</v>
      </c>
      <c r="R245" t="s">
        <v>1435</v>
      </c>
      <c r="S245" t="s">
        <v>107</v>
      </c>
      <c r="T245">
        <v>233.9</v>
      </c>
      <c r="U245" t="s">
        <v>78</v>
      </c>
      <c r="V245">
        <v>179.7</v>
      </c>
      <c r="W245" t="s">
        <v>1580</v>
      </c>
      <c r="X245">
        <v>240.2</v>
      </c>
      <c r="Y245">
        <v>270</v>
      </c>
      <c r="Z245">
        <v>0</v>
      </c>
      <c r="AD245" t="s">
        <v>1616</v>
      </c>
    </row>
    <row r="246" spans="1:31" x14ac:dyDescent="0.2">
      <c r="A246">
        <v>17</v>
      </c>
      <c r="B246">
        <v>1</v>
      </c>
      <c r="C246" t="s">
        <v>1683</v>
      </c>
      <c r="D246" t="s">
        <v>1684</v>
      </c>
      <c r="G246" t="s">
        <v>1446</v>
      </c>
      <c r="H246" t="s">
        <v>1246</v>
      </c>
      <c r="I246" t="s">
        <v>1496</v>
      </c>
      <c r="J246" t="s">
        <v>1685</v>
      </c>
      <c r="M246" t="s">
        <v>1686</v>
      </c>
      <c r="N246" t="s">
        <v>1439</v>
      </c>
      <c r="O246" t="s">
        <v>27</v>
      </c>
      <c r="P246" t="s">
        <v>33</v>
      </c>
      <c r="R246" t="s">
        <v>1435</v>
      </c>
      <c r="T246">
        <v>220</v>
      </c>
      <c r="U246" t="s">
        <v>77</v>
      </c>
      <c r="Y246">
        <v>270</v>
      </c>
      <c r="Z246">
        <v>0</v>
      </c>
      <c r="AD246" t="s">
        <v>1616</v>
      </c>
    </row>
    <row r="247" spans="1:31" x14ac:dyDescent="0.2">
      <c r="A247">
        <v>17</v>
      </c>
      <c r="B247">
        <v>1</v>
      </c>
      <c r="C247" t="s">
        <v>1683</v>
      </c>
      <c r="D247" t="s">
        <v>1684</v>
      </c>
      <c r="G247" t="s">
        <v>1446</v>
      </c>
      <c r="H247" t="s">
        <v>1246</v>
      </c>
      <c r="I247" t="s">
        <v>1496</v>
      </c>
      <c r="J247" t="s">
        <v>1685</v>
      </c>
      <c r="M247" t="s">
        <v>1686</v>
      </c>
      <c r="N247" t="s">
        <v>1438</v>
      </c>
      <c r="O247" t="s">
        <v>27</v>
      </c>
      <c r="P247" t="s">
        <v>1570</v>
      </c>
      <c r="R247" t="s">
        <v>1435</v>
      </c>
      <c r="S247" t="s">
        <v>107</v>
      </c>
      <c r="T247">
        <v>175.6</v>
      </c>
      <c r="U247" t="s">
        <v>78</v>
      </c>
      <c r="V247">
        <v>173.1</v>
      </c>
      <c r="W247" t="s">
        <v>1580</v>
      </c>
      <c r="X247">
        <v>179.8</v>
      </c>
      <c r="Y247">
        <v>111</v>
      </c>
      <c r="Z247">
        <v>0</v>
      </c>
      <c r="AD247" t="s">
        <v>1616</v>
      </c>
    </row>
    <row r="248" spans="1:31" x14ac:dyDescent="0.2">
      <c r="A248">
        <v>17</v>
      </c>
      <c r="B248">
        <v>1</v>
      </c>
      <c r="C248" t="s">
        <v>1683</v>
      </c>
      <c r="D248" t="s">
        <v>1684</v>
      </c>
      <c r="G248" t="s">
        <v>1446</v>
      </c>
      <c r="H248" t="s">
        <v>1246</v>
      </c>
      <c r="I248" t="s">
        <v>1496</v>
      </c>
      <c r="J248" t="s">
        <v>1685</v>
      </c>
      <c r="M248" t="s">
        <v>1686</v>
      </c>
      <c r="N248" t="s">
        <v>1438</v>
      </c>
      <c r="O248" t="s">
        <v>27</v>
      </c>
      <c r="P248" t="s">
        <v>32</v>
      </c>
      <c r="R248" t="s">
        <v>1435</v>
      </c>
      <c r="S248" t="s">
        <v>107</v>
      </c>
      <c r="T248">
        <v>176.2</v>
      </c>
      <c r="U248" t="s">
        <v>78</v>
      </c>
      <c r="V248">
        <v>173.8</v>
      </c>
      <c r="W248" t="s">
        <v>1580</v>
      </c>
      <c r="X248">
        <v>180.4</v>
      </c>
      <c r="Y248">
        <v>111</v>
      </c>
      <c r="Z248">
        <v>0</v>
      </c>
      <c r="AD248" t="s">
        <v>1616</v>
      </c>
    </row>
    <row r="249" spans="1:31" x14ac:dyDescent="0.2">
      <c r="A249">
        <v>17</v>
      </c>
      <c r="B249">
        <v>1</v>
      </c>
      <c r="C249" t="s">
        <v>1683</v>
      </c>
      <c r="D249" t="s">
        <v>1684</v>
      </c>
      <c r="G249" t="s">
        <v>1446</v>
      </c>
      <c r="H249" t="s">
        <v>1246</v>
      </c>
      <c r="I249" t="s">
        <v>1496</v>
      </c>
      <c r="J249" t="s">
        <v>1685</v>
      </c>
      <c r="M249" t="s">
        <v>1686</v>
      </c>
      <c r="N249" t="s">
        <v>1440</v>
      </c>
      <c r="O249" t="s">
        <v>27</v>
      </c>
      <c r="P249" t="s">
        <v>36</v>
      </c>
      <c r="R249" t="s">
        <v>94</v>
      </c>
      <c r="S249" t="s">
        <v>106</v>
      </c>
      <c r="T249">
        <v>430</v>
      </c>
      <c r="U249" t="s">
        <v>76</v>
      </c>
      <c r="W249" t="s">
        <v>80</v>
      </c>
      <c r="X249">
        <v>560</v>
      </c>
      <c r="Z249">
        <v>0</v>
      </c>
      <c r="AD249" t="s">
        <v>1616</v>
      </c>
    </row>
    <row r="250" spans="1:31" x14ac:dyDescent="0.2">
      <c r="A250">
        <v>17</v>
      </c>
      <c r="B250">
        <v>1</v>
      </c>
      <c r="C250" t="s">
        <v>1683</v>
      </c>
      <c r="D250" t="s">
        <v>1684</v>
      </c>
      <c r="G250" t="s">
        <v>1446</v>
      </c>
      <c r="H250" t="s">
        <v>1246</v>
      </c>
      <c r="I250" t="s">
        <v>1496</v>
      </c>
      <c r="J250" t="s">
        <v>1685</v>
      </c>
      <c r="M250" t="s">
        <v>1686</v>
      </c>
      <c r="N250" t="s">
        <v>1440</v>
      </c>
      <c r="O250" t="s">
        <v>27</v>
      </c>
      <c r="P250" t="s">
        <v>36</v>
      </c>
      <c r="R250" t="s">
        <v>96</v>
      </c>
      <c r="S250" t="s">
        <v>106</v>
      </c>
      <c r="T250">
        <v>390</v>
      </c>
      <c r="U250" t="s">
        <v>76</v>
      </c>
      <c r="W250" t="s">
        <v>80</v>
      </c>
      <c r="X250">
        <v>570</v>
      </c>
      <c r="Z250">
        <v>0</v>
      </c>
      <c r="AD250" t="s">
        <v>1616</v>
      </c>
    </row>
    <row r="251" spans="1:31" x14ac:dyDescent="0.2">
      <c r="A251">
        <v>17</v>
      </c>
      <c r="B251">
        <v>1</v>
      </c>
      <c r="C251" t="s">
        <v>1683</v>
      </c>
      <c r="D251" t="s">
        <v>1684</v>
      </c>
      <c r="G251" t="s">
        <v>1446</v>
      </c>
      <c r="H251" t="s">
        <v>1246</v>
      </c>
      <c r="I251" t="s">
        <v>1496</v>
      </c>
      <c r="J251" t="s">
        <v>1685</v>
      </c>
      <c r="M251" t="s">
        <v>1686</v>
      </c>
      <c r="N251" t="s">
        <v>1440</v>
      </c>
      <c r="O251" t="s">
        <v>29</v>
      </c>
      <c r="P251" t="s">
        <v>47</v>
      </c>
      <c r="Q251" t="s">
        <v>83</v>
      </c>
      <c r="R251" t="s">
        <v>101</v>
      </c>
      <c r="T251">
        <v>25.3</v>
      </c>
      <c r="U251" t="s">
        <v>78</v>
      </c>
      <c r="V251">
        <v>1.4</v>
      </c>
      <c r="W251" t="s">
        <v>122</v>
      </c>
      <c r="Y251">
        <v>27</v>
      </c>
      <c r="Z251">
        <v>0</v>
      </c>
      <c r="AD251" t="s">
        <v>1616</v>
      </c>
    </row>
    <row r="252" spans="1:31" x14ac:dyDescent="0.2">
      <c r="A252">
        <v>17</v>
      </c>
      <c r="B252">
        <v>1</v>
      </c>
      <c r="C252" t="s">
        <v>1683</v>
      </c>
      <c r="D252" t="s">
        <v>1684</v>
      </c>
      <c r="G252" t="s">
        <v>1446</v>
      </c>
      <c r="H252" t="s">
        <v>1246</v>
      </c>
      <c r="I252" t="s">
        <v>1496</v>
      </c>
      <c r="J252" t="s">
        <v>1685</v>
      </c>
      <c r="M252" t="s">
        <v>1686</v>
      </c>
      <c r="N252" t="s">
        <v>1440</v>
      </c>
      <c r="O252" t="s">
        <v>29</v>
      </c>
      <c r="P252" t="s">
        <v>47</v>
      </c>
      <c r="Q252" t="s">
        <v>83</v>
      </c>
      <c r="R252" t="s">
        <v>101</v>
      </c>
      <c r="T252">
        <v>14</v>
      </c>
      <c r="U252" t="s">
        <v>76</v>
      </c>
      <c r="W252" t="s">
        <v>80</v>
      </c>
      <c r="X252">
        <v>41</v>
      </c>
      <c r="Y252">
        <v>27</v>
      </c>
      <c r="Z252">
        <v>0</v>
      </c>
      <c r="AD252" t="s">
        <v>1616</v>
      </c>
    </row>
    <row r="253" spans="1:31" x14ac:dyDescent="0.2">
      <c r="A253">
        <v>17</v>
      </c>
      <c r="B253">
        <v>1</v>
      </c>
      <c r="C253" t="s">
        <v>1683</v>
      </c>
      <c r="D253" t="s">
        <v>1684</v>
      </c>
      <c r="G253" t="s">
        <v>1446</v>
      </c>
      <c r="H253" t="s">
        <v>1246</v>
      </c>
      <c r="I253" t="s">
        <v>1496</v>
      </c>
      <c r="J253" t="s">
        <v>1685</v>
      </c>
      <c r="M253" t="s">
        <v>1686</v>
      </c>
      <c r="N253" t="s">
        <v>1440</v>
      </c>
      <c r="O253" t="s">
        <v>139</v>
      </c>
      <c r="P253" t="s">
        <v>134</v>
      </c>
      <c r="S253" t="s">
        <v>1574</v>
      </c>
      <c r="T253" s="13">
        <v>3.9999999999999998E-6</v>
      </c>
      <c r="Y253">
        <v>34</v>
      </c>
      <c r="Z253">
        <v>0</v>
      </c>
      <c r="AD253" t="s">
        <v>1616</v>
      </c>
    </row>
    <row r="254" spans="1:31" x14ac:dyDescent="0.2">
      <c r="A254">
        <v>17</v>
      </c>
      <c r="B254">
        <v>1</v>
      </c>
      <c r="C254" t="s">
        <v>1683</v>
      </c>
      <c r="D254" t="s">
        <v>1684</v>
      </c>
      <c r="G254" t="s">
        <v>1446</v>
      </c>
      <c r="H254" t="s">
        <v>1246</v>
      </c>
      <c r="I254" t="s">
        <v>1496</v>
      </c>
      <c r="J254" t="s">
        <v>1685</v>
      </c>
      <c r="M254" t="s">
        <v>1686</v>
      </c>
      <c r="N254" t="s">
        <v>1440</v>
      </c>
      <c r="O254" t="s">
        <v>139</v>
      </c>
      <c r="P254" t="s">
        <v>135</v>
      </c>
      <c r="S254" t="s">
        <v>1574</v>
      </c>
      <c r="T254">
        <v>3.028</v>
      </c>
      <c r="Y254">
        <v>34</v>
      </c>
      <c r="Z254">
        <v>0</v>
      </c>
      <c r="AD254" t="s">
        <v>1616</v>
      </c>
    </row>
    <row r="255" spans="1:31" x14ac:dyDescent="0.2">
      <c r="A255">
        <v>17</v>
      </c>
      <c r="B255">
        <v>1</v>
      </c>
      <c r="C255" t="s">
        <v>1687</v>
      </c>
      <c r="D255" t="s">
        <v>1688</v>
      </c>
      <c r="G255" t="s">
        <v>1446</v>
      </c>
      <c r="H255" t="s">
        <v>1246</v>
      </c>
      <c r="I255" t="s">
        <v>1496</v>
      </c>
      <c r="J255" t="s">
        <v>1685</v>
      </c>
      <c r="M255" t="s">
        <v>1686</v>
      </c>
      <c r="N255" t="s">
        <v>1439</v>
      </c>
      <c r="O255" t="s">
        <v>28</v>
      </c>
      <c r="P255" t="s">
        <v>44</v>
      </c>
      <c r="Q255" t="s">
        <v>81</v>
      </c>
      <c r="R255" t="s">
        <v>100</v>
      </c>
      <c r="T255">
        <v>35</v>
      </c>
      <c r="U255" t="s">
        <v>1594</v>
      </c>
      <c r="Y255">
        <v>128</v>
      </c>
      <c r="Z255">
        <v>0</v>
      </c>
      <c r="AA255">
        <v>0</v>
      </c>
      <c r="AD255" t="s">
        <v>1616</v>
      </c>
    </row>
    <row r="256" spans="1:31" x14ac:dyDescent="0.2">
      <c r="A256">
        <v>17</v>
      </c>
      <c r="B256">
        <v>1</v>
      </c>
      <c r="C256" t="s">
        <v>1687</v>
      </c>
      <c r="D256" t="s">
        <v>1688</v>
      </c>
      <c r="G256" t="s">
        <v>1446</v>
      </c>
      <c r="H256" t="s">
        <v>1246</v>
      </c>
      <c r="I256" t="s">
        <v>1496</v>
      </c>
      <c r="J256" t="s">
        <v>1685</v>
      </c>
      <c r="M256" t="s">
        <v>1686</v>
      </c>
      <c r="N256" t="s">
        <v>1438</v>
      </c>
      <c r="O256" t="s">
        <v>28</v>
      </c>
      <c r="P256" t="s">
        <v>44</v>
      </c>
      <c r="Q256" t="s">
        <v>81</v>
      </c>
      <c r="R256" t="s">
        <v>100</v>
      </c>
      <c r="T256">
        <v>19</v>
      </c>
      <c r="U256" t="s">
        <v>1594</v>
      </c>
      <c r="Y256">
        <v>27</v>
      </c>
      <c r="Z256">
        <v>0</v>
      </c>
      <c r="AA256">
        <v>0</v>
      </c>
      <c r="AD256" t="s">
        <v>1616</v>
      </c>
    </row>
    <row r="257" spans="1:30" x14ac:dyDescent="0.2">
      <c r="A257">
        <v>17</v>
      </c>
      <c r="B257">
        <v>1</v>
      </c>
      <c r="C257" t="s">
        <v>1687</v>
      </c>
      <c r="D257" t="s">
        <v>1688</v>
      </c>
      <c r="G257" t="s">
        <v>1446</v>
      </c>
      <c r="H257" t="s">
        <v>1246</v>
      </c>
      <c r="I257" t="s">
        <v>1496</v>
      </c>
      <c r="J257" t="s">
        <v>1685</v>
      </c>
      <c r="M257" t="s">
        <v>1686</v>
      </c>
      <c r="N257" t="s">
        <v>1439</v>
      </c>
      <c r="O257" t="s">
        <v>28</v>
      </c>
      <c r="P257" t="s">
        <v>39</v>
      </c>
      <c r="Q257" t="s">
        <v>81</v>
      </c>
      <c r="R257" t="s">
        <v>101</v>
      </c>
      <c r="S257" t="s">
        <v>107</v>
      </c>
      <c r="T257">
        <v>13.15</v>
      </c>
      <c r="U257" t="s">
        <v>78</v>
      </c>
      <c r="V257">
        <v>11.96</v>
      </c>
      <c r="W257" t="s">
        <v>1580</v>
      </c>
      <c r="X257">
        <v>14.44</v>
      </c>
      <c r="Y257">
        <v>72</v>
      </c>
      <c r="Z257">
        <v>0</v>
      </c>
      <c r="AA257">
        <v>0</v>
      </c>
      <c r="AD257" t="s">
        <v>1616</v>
      </c>
    </row>
    <row r="258" spans="1:30" x14ac:dyDescent="0.2">
      <c r="A258">
        <v>17</v>
      </c>
      <c r="B258">
        <v>1</v>
      </c>
      <c r="C258" t="s">
        <v>1687</v>
      </c>
      <c r="D258" t="s">
        <v>1688</v>
      </c>
      <c r="G258" t="s">
        <v>1446</v>
      </c>
      <c r="H258" t="s">
        <v>1246</v>
      </c>
      <c r="I258" t="s">
        <v>1496</v>
      </c>
      <c r="J258" t="s">
        <v>1685</v>
      </c>
      <c r="M258" t="s">
        <v>1686</v>
      </c>
      <c r="N258" t="s">
        <v>1439</v>
      </c>
      <c r="O258" t="s">
        <v>28</v>
      </c>
      <c r="P258" t="s">
        <v>40</v>
      </c>
      <c r="Q258" t="s">
        <v>81</v>
      </c>
      <c r="R258" t="s">
        <v>101</v>
      </c>
      <c r="S258" t="s">
        <v>107</v>
      </c>
      <c r="T258">
        <v>18.420000000000002</v>
      </c>
      <c r="U258" t="s">
        <v>78</v>
      </c>
      <c r="V258">
        <v>15.19</v>
      </c>
      <c r="W258" t="s">
        <v>1580</v>
      </c>
      <c r="X258">
        <v>21.6</v>
      </c>
      <c r="Y258">
        <v>72</v>
      </c>
      <c r="Z258">
        <v>0</v>
      </c>
      <c r="AA258">
        <v>0</v>
      </c>
      <c r="AD258" t="s">
        <v>1616</v>
      </c>
    </row>
    <row r="259" spans="1:30" x14ac:dyDescent="0.2">
      <c r="A259">
        <v>17</v>
      </c>
      <c r="B259">
        <v>1</v>
      </c>
      <c r="C259" t="s">
        <v>1687</v>
      </c>
      <c r="D259" t="s">
        <v>1688</v>
      </c>
      <c r="G259" t="s">
        <v>1446</v>
      </c>
      <c r="H259" t="s">
        <v>1246</v>
      </c>
      <c r="I259" t="s">
        <v>1496</v>
      </c>
      <c r="J259" t="s">
        <v>1685</v>
      </c>
      <c r="M259" t="s">
        <v>1686</v>
      </c>
      <c r="N259" t="s">
        <v>1439</v>
      </c>
      <c r="O259" t="s">
        <v>28</v>
      </c>
      <c r="P259" t="s">
        <v>41</v>
      </c>
      <c r="Q259" t="s">
        <v>81</v>
      </c>
      <c r="R259" t="s">
        <v>101</v>
      </c>
      <c r="T259">
        <v>11</v>
      </c>
      <c r="U259" t="s">
        <v>76</v>
      </c>
      <c r="Y259">
        <v>72</v>
      </c>
      <c r="Z259">
        <v>0</v>
      </c>
      <c r="AA259">
        <v>0</v>
      </c>
      <c r="AD259" t="s">
        <v>1616</v>
      </c>
    </row>
    <row r="260" spans="1:30" x14ac:dyDescent="0.2">
      <c r="A260">
        <v>17</v>
      </c>
      <c r="B260">
        <v>1</v>
      </c>
      <c r="C260" t="s">
        <v>1687</v>
      </c>
      <c r="D260" t="s">
        <v>1688</v>
      </c>
      <c r="G260" t="s">
        <v>1446</v>
      </c>
      <c r="H260" t="s">
        <v>1246</v>
      </c>
      <c r="I260" t="s">
        <v>1496</v>
      </c>
      <c r="J260" t="s">
        <v>1685</v>
      </c>
      <c r="M260" t="s">
        <v>1686</v>
      </c>
      <c r="N260" t="s">
        <v>1439</v>
      </c>
      <c r="O260" t="s">
        <v>28</v>
      </c>
      <c r="P260" t="s">
        <v>42</v>
      </c>
      <c r="Q260" t="s">
        <v>81</v>
      </c>
      <c r="R260" t="s">
        <v>101</v>
      </c>
      <c r="T260">
        <v>16</v>
      </c>
      <c r="U260" t="s">
        <v>77</v>
      </c>
      <c r="Y260">
        <v>72</v>
      </c>
      <c r="Z260">
        <v>0</v>
      </c>
      <c r="AA260">
        <v>0</v>
      </c>
      <c r="AD260" t="s">
        <v>1616</v>
      </c>
    </row>
    <row r="261" spans="1:30" x14ac:dyDescent="0.2">
      <c r="A261">
        <v>17</v>
      </c>
      <c r="B261">
        <v>1</v>
      </c>
      <c r="C261" t="s">
        <v>1687</v>
      </c>
      <c r="D261" t="s">
        <v>1688</v>
      </c>
      <c r="G261" t="s">
        <v>1446</v>
      </c>
      <c r="H261" t="s">
        <v>1246</v>
      </c>
      <c r="I261" t="s">
        <v>1496</v>
      </c>
      <c r="J261" t="s">
        <v>1685</v>
      </c>
      <c r="M261" t="s">
        <v>1686</v>
      </c>
      <c r="N261" t="s">
        <v>1438</v>
      </c>
      <c r="O261" t="s">
        <v>28</v>
      </c>
      <c r="P261" t="s">
        <v>39</v>
      </c>
      <c r="Q261" t="s">
        <v>81</v>
      </c>
      <c r="R261" t="s">
        <v>101</v>
      </c>
      <c r="S261" t="s">
        <v>107</v>
      </c>
      <c r="T261">
        <v>8.92</v>
      </c>
      <c r="U261" t="s">
        <v>78</v>
      </c>
      <c r="V261">
        <v>6.45</v>
      </c>
      <c r="W261" t="s">
        <v>1580</v>
      </c>
      <c r="X261">
        <v>10.43</v>
      </c>
      <c r="Y261">
        <v>23</v>
      </c>
      <c r="Z261">
        <v>0</v>
      </c>
      <c r="AA261">
        <v>0</v>
      </c>
      <c r="AD261" t="s">
        <v>1616</v>
      </c>
    </row>
    <row r="262" spans="1:30" x14ac:dyDescent="0.2">
      <c r="A262">
        <v>17</v>
      </c>
      <c r="B262">
        <v>1</v>
      </c>
      <c r="C262" t="s">
        <v>1687</v>
      </c>
      <c r="D262" t="s">
        <v>1688</v>
      </c>
      <c r="G262" t="s">
        <v>1446</v>
      </c>
      <c r="H262" t="s">
        <v>1246</v>
      </c>
      <c r="I262" t="s">
        <v>1496</v>
      </c>
      <c r="J262" t="s">
        <v>1685</v>
      </c>
      <c r="M262" t="s">
        <v>1686</v>
      </c>
      <c r="N262" t="s">
        <v>1438</v>
      </c>
      <c r="O262" t="s">
        <v>28</v>
      </c>
      <c r="P262" t="s">
        <v>40</v>
      </c>
      <c r="Q262" t="s">
        <v>81</v>
      </c>
      <c r="R262" t="s">
        <v>101</v>
      </c>
      <c r="S262" t="s">
        <v>107</v>
      </c>
      <c r="T262">
        <v>9.6</v>
      </c>
      <c r="U262" t="s">
        <v>78</v>
      </c>
      <c r="V262">
        <v>6.76</v>
      </c>
      <c r="W262" t="s">
        <v>1580</v>
      </c>
      <c r="X262">
        <v>10.67</v>
      </c>
      <c r="Y262">
        <v>23</v>
      </c>
      <c r="Z262">
        <v>0</v>
      </c>
      <c r="AA262">
        <v>0</v>
      </c>
      <c r="AD262" t="s">
        <v>1616</v>
      </c>
    </row>
    <row r="263" spans="1:30" x14ac:dyDescent="0.2">
      <c r="A263">
        <v>17</v>
      </c>
      <c r="B263">
        <v>1</v>
      </c>
      <c r="C263" t="s">
        <v>1687</v>
      </c>
      <c r="D263" t="s">
        <v>1688</v>
      </c>
      <c r="G263" t="s">
        <v>1446</v>
      </c>
      <c r="H263" t="s">
        <v>1246</v>
      </c>
      <c r="I263" t="s">
        <v>1496</v>
      </c>
      <c r="J263" t="s">
        <v>1685</v>
      </c>
      <c r="M263" t="s">
        <v>1686</v>
      </c>
      <c r="N263" t="s">
        <v>1438</v>
      </c>
      <c r="O263" t="s">
        <v>28</v>
      </c>
      <c r="P263" t="s">
        <v>41</v>
      </c>
      <c r="Q263" t="s">
        <v>81</v>
      </c>
      <c r="R263" t="s">
        <v>101</v>
      </c>
      <c r="T263">
        <v>8</v>
      </c>
      <c r="U263" t="s">
        <v>76</v>
      </c>
      <c r="Y263">
        <v>23</v>
      </c>
      <c r="Z263">
        <v>0</v>
      </c>
      <c r="AA263">
        <v>0</v>
      </c>
      <c r="AD263" t="s">
        <v>1616</v>
      </c>
    </row>
    <row r="264" spans="1:30" x14ac:dyDescent="0.2">
      <c r="A264">
        <v>17</v>
      </c>
      <c r="B264">
        <v>1</v>
      </c>
      <c r="C264" t="s">
        <v>1687</v>
      </c>
      <c r="D264" t="s">
        <v>1688</v>
      </c>
      <c r="G264" t="s">
        <v>1446</v>
      </c>
      <c r="H264" t="s">
        <v>1246</v>
      </c>
      <c r="I264" t="s">
        <v>1496</v>
      </c>
      <c r="J264" t="s">
        <v>1685</v>
      </c>
      <c r="M264" t="s">
        <v>1686</v>
      </c>
      <c r="N264" t="s">
        <v>1438</v>
      </c>
      <c r="O264" t="s">
        <v>28</v>
      </c>
      <c r="P264" t="s">
        <v>42</v>
      </c>
      <c r="Q264" t="s">
        <v>81</v>
      </c>
      <c r="R264" t="s">
        <v>101</v>
      </c>
      <c r="T264">
        <v>8</v>
      </c>
      <c r="U264" t="s">
        <v>77</v>
      </c>
      <c r="Y264">
        <v>23</v>
      </c>
      <c r="Z264">
        <v>0</v>
      </c>
      <c r="AA264">
        <v>0</v>
      </c>
      <c r="AD264" t="s">
        <v>1616</v>
      </c>
    </row>
    <row r="265" spans="1:30" x14ac:dyDescent="0.2">
      <c r="A265">
        <v>17</v>
      </c>
      <c r="B265">
        <v>1</v>
      </c>
      <c r="C265" t="s">
        <v>1687</v>
      </c>
      <c r="D265" t="s">
        <v>1688</v>
      </c>
      <c r="G265" t="s">
        <v>1446</v>
      </c>
      <c r="H265" t="s">
        <v>1246</v>
      </c>
      <c r="I265" t="s">
        <v>1496</v>
      </c>
      <c r="J265" t="s">
        <v>1685</v>
      </c>
      <c r="M265" t="s">
        <v>1686</v>
      </c>
      <c r="N265" t="s">
        <v>1440</v>
      </c>
      <c r="O265" t="s">
        <v>30</v>
      </c>
      <c r="P265" t="s">
        <v>69</v>
      </c>
      <c r="R265" t="s">
        <v>124</v>
      </c>
      <c r="T265">
        <v>2.4</v>
      </c>
      <c r="Y265">
        <v>158</v>
      </c>
      <c r="Z265">
        <v>0</v>
      </c>
      <c r="AA265">
        <v>0</v>
      </c>
      <c r="AD265" t="s">
        <v>1616</v>
      </c>
    </row>
    <row r="266" spans="1:30" x14ac:dyDescent="0.2">
      <c r="A266">
        <v>17</v>
      </c>
      <c r="B266">
        <v>1</v>
      </c>
      <c r="C266" t="s">
        <v>1687</v>
      </c>
      <c r="D266" t="s">
        <v>1688</v>
      </c>
      <c r="G266" t="s">
        <v>1446</v>
      </c>
      <c r="H266" t="s">
        <v>1246</v>
      </c>
      <c r="I266" t="s">
        <v>1496</v>
      </c>
      <c r="J266" t="s">
        <v>1685</v>
      </c>
      <c r="M266" t="s">
        <v>1686</v>
      </c>
      <c r="N266" t="s">
        <v>1440</v>
      </c>
      <c r="O266" t="s">
        <v>30</v>
      </c>
      <c r="P266" t="s">
        <v>70</v>
      </c>
      <c r="R266" t="s">
        <v>124</v>
      </c>
      <c r="T266">
        <v>1.7</v>
      </c>
      <c r="Y266">
        <v>158</v>
      </c>
      <c r="Z266">
        <v>0</v>
      </c>
      <c r="AA266">
        <v>0</v>
      </c>
      <c r="AD266" t="s">
        <v>1616</v>
      </c>
    </row>
    <row r="267" spans="1:30" x14ac:dyDescent="0.2">
      <c r="A267">
        <v>17</v>
      </c>
      <c r="B267">
        <v>1</v>
      </c>
      <c r="C267" t="s">
        <v>1687</v>
      </c>
      <c r="D267" t="s">
        <v>1688</v>
      </c>
      <c r="G267" t="s">
        <v>1446</v>
      </c>
      <c r="H267" t="s">
        <v>1246</v>
      </c>
      <c r="I267" t="s">
        <v>1496</v>
      </c>
      <c r="J267" t="s">
        <v>1685</v>
      </c>
      <c r="M267" t="s">
        <v>1686</v>
      </c>
      <c r="N267" t="s">
        <v>1440</v>
      </c>
      <c r="O267" t="s">
        <v>30</v>
      </c>
      <c r="P267" t="s">
        <v>71</v>
      </c>
      <c r="R267" t="s">
        <v>124</v>
      </c>
      <c r="T267">
        <v>98.7</v>
      </c>
      <c r="Y267">
        <v>158</v>
      </c>
      <c r="Z267">
        <v>0</v>
      </c>
      <c r="AA267">
        <v>0</v>
      </c>
      <c r="AD267" t="s">
        <v>1616</v>
      </c>
    </row>
    <row r="268" spans="1:30" x14ac:dyDescent="0.2">
      <c r="A268">
        <v>17</v>
      </c>
      <c r="B268">
        <v>1</v>
      </c>
      <c r="C268" t="s">
        <v>1687</v>
      </c>
      <c r="D268" t="s">
        <v>1688</v>
      </c>
      <c r="G268" t="s">
        <v>1446</v>
      </c>
      <c r="H268" t="s">
        <v>1246</v>
      </c>
      <c r="I268" t="s">
        <v>1496</v>
      </c>
      <c r="J268" t="s">
        <v>1685</v>
      </c>
      <c r="M268" t="s">
        <v>1686</v>
      </c>
      <c r="N268" t="s">
        <v>1439</v>
      </c>
      <c r="O268" t="s">
        <v>30</v>
      </c>
      <c r="P268" t="s">
        <v>61</v>
      </c>
      <c r="Q268" t="s">
        <v>1565</v>
      </c>
      <c r="R268" t="s">
        <v>124</v>
      </c>
      <c r="S268" t="s">
        <v>113</v>
      </c>
      <c r="T268">
        <v>307.5</v>
      </c>
      <c r="U268" t="s">
        <v>78</v>
      </c>
      <c r="V268">
        <v>294</v>
      </c>
      <c r="W268" t="s">
        <v>1580</v>
      </c>
      <c r="X268">
        <v>324.5</v>
      </c>
      <c r="Y268">
        <v>128</v>
      </c>
      <c r="Z268">
        <v>0</v>
      </c>
      <c r="AA268">
        <v>0</v>
      </c>
      <c r="AD268" t="s">
        <v>1616</v>
      </c>
    </row>
    <row r="269" spans="1:30" x14ac:dyDescent="0.2">
      <c r="A269">
        <v>17</v>
      </c>
      <c r="B269">
        <v>1</v>
      </c>
      <c r="C269" t="s">
        <v>1687</v>
      </c>
      <c r="D269" t="s">
        <v>1688</v>
      </c>
      <c r="G269" t="s">
        <v>1446</v>
      </c>
      <c r="H269" t="s">
        <v>1246</v>
      </c>
      <c r="I269" t="s">
        <v>1496</v>
      </c>
      <c r="J269" t="s">
        <v>1685</v>
      </c>
      <c r="M269" t="s">
        <v>1686</v>
      </c>
      <c r="N269" t="s">
        <v>1439</v>
      </c>
      <c r="O269" t="s">
        <v>30</v>
      </c>
      <c r="P269" t="s">
        <v>60</v>
      </c>
      <c r="Q269" t="s">
        <v>1565</v>
      </c>
      <c r="R269" t="s">
        <v>124</v>
      </c>
      <c r="S269" t="s">
        <v>113</v>
      </c>
      <c r="T269">
        <v>9.5000000000000001E-2</v>
      </c>
      <c r="U269" t="s">
        <v>78</v>
      </c>
      <c r="V269">
        <v>8.3000000000000004E-2</v>
      </c>
      <c r="W269" t="s">
        <v>1580</v>
      </c>
      <c r="X269">
        <v>0.108</v>
      </c>
      <c r="Y269">
        <v>128</v>
      </c>
      <c r="Z269">
        <v>0</v>
      </c>
      <c r="AA269">
        <v>0</v>
      </c>
      <c r="AD269" t="s">
        <v>1616</v>
      </c>
    </row>
    <row r="270" spans="1:30" x14ac:dyDescent="0.2">
      <c r="A270">
        <v>17</v>
      </c>
      <c r="B270">
        <v>1</v>
      </c>
      <c r="C270" t="s">
        <v>1687</v>
      </c>
      <c r="D270" t="s">
        <v>1688</v>
      </c>
      <c r="G270" t="s">
        <v>1446</v>
      </c>
      <c r="H270" t="s">
        <v>1246</v>
      </c>
      <c r="I270" t="s">
        <v>1496</v>
      </c>
      <c r="J270" t="s">
        <v>1685</v>
      </c>
      <c r="M270" t="s">
        <v>1686</v>
      </c>
      <c r="N270" t="s">
        <v>1439</v>
      </c>
      <c r="O270" t="s">
        <v>30</v>
      </c>
      <c r="P270" t="s">
        <v>62</v>
      </c>
      <c r="Q270" t="s">
        <v>1565</v>
      </c>
      <c r="R270" t="s">
        <v>124</v>
      </c>
      <c r="S270" t="s">
        <v>113</v>
      </c>
      <c r="T270">
        <v>43.9</v>
      </c>
      <c r="U270" t="s">
        <v>78</v>
      </c>
      <c r="V270">
        <v>32.6</v>
      </c>
      <c r="W270" t="s">
        <v>1580</v>
      </c>
      <c r="X270">
        <v>54.6</v>
      </c>
      <c r="Y270">
        <v>128</v>
      </c>
      <c r="Z270">
        <v>0</v>
      </c>
      <c r="AA270">
        <v>0</v>
      </c>
      <c r="AD270" t="s">
        <v>1616</v>
      </c>
    </row>
    <row r="271" spans="1:30" x14ac:dyDescent="0.2">
      <c r="A271">
        <v>17</v>
      </c>
      <c r="B271">
        <v>1</v>
      </c>
      <c r="C271" t="s">
        <v>1687</v>
      </c>
      <c r="D271" t="s">
        <v>1688</v>
      </c>
      <c r="G271" t="s">
        <v>1446</v>
      </c>
      <c r="H271" t="s">
        <v>1246</v>
      </c>
      <c r="I271" t="s">
        <v>1496</v>
      </c>
      <c r="J271" t="s">
        <v>1685</v>
      </c>
      <c r="M271" t="s">
        <v>1686</v>
      </c>
      <c r="N271" t="s">
        <v>1439</v>
      </c>
      <c r="O271" t="s">
        <v>30</v>
      </c>
      <c r="P271" t="s">
        <v>68</v>
      </c>
      <c r="Q271" t="s">
        <v>1565</v>
      </c>
      <c r="R271" t="s">
        <v>124</v>
      </c>
      <c r="S271" t="s">
        <v>113</v>
      </c>
      <c r="T271">
        <v>17.440000000000001</v>
      </c>
      <c r="U271" t="s">
        <v>78</v>
      </c>
      <c r="Y271">
        <v>128</v>
      </c>
      <c r="Z271">
        <v>0</v>
      </c>
      <c r="AA271">
        <v>0</v>
      </c>
      <c r="AD271" t="s">
        <v>1616</v>
      </c>
    </row>
    <row r="272" spans="1:30" x14ac:dyDescent="0.2">
      <c r="A272">
        <v>17</v>
      </c>
      <c r="B272">
        <v>1</v>
      </c>
      <c r="C272" t="s">
        <v>1687</v>
      </c>
      <c r="D272" t="s">
        <v>1688</v>
      </c>
      <c r="G272" t="s">
        <v>1446</v>
      </c>
      <c r="H272" t="s">
        <v>1246</v>
      </c>
      <c r="I272" t="s">
        <v>1496</v>
      </c>
      <c r="J272" t="s">
        <v>1685</v>
      </c>
      <c r="M272" t="s">
        <v>1686</v>
      </c>
      <c r="N272" t="s">
        <v>1438</v>
      </c>
      <c r="O272" t="s">
        <v>30</v>
      </c>
      <c r="P272" t="s">
        <v>61</v>
      </c>
      <c r="Q272" t="s">
        <v>1565</v>
      </c>
      <c r="R272" t="s">
        <v>124</v>
      </c>
      <c r="S272" t="s">
        <v>113</v>
      </c>
      <c r="T272">
        <v>305</v>
      </c>
      <c r="U272" t="s">
        <v>78</v>
      </c>
      <c r="V272">
        <v>273.3</v>
      </c>
      <c r="W272" t="s">
        <v>1580</v>
      </c>
      <c r="X272">
        <v>352.2</v>
      </c>
      <c r="Y272">
        <v>27</v>
      </c>
      <c r="Z272">
        <v>0</v>
      </c>
      <c r="AA272">
        <v>0</v>
      </c>
      <c r="AD272" t="s">
        <v>1616</v>
      </c>
    </row>
    <row r="273" spans="1:30" x14ac:dyDescent="0.2">
      <c r="A273">
        <v>17</v>
      </c>
      <c r="B273">
        <v>1</v>
      </c>
      <c r="C273" t="s">
        <v>1687</v>
      </c>
      <c r="D273" t="s">
        <v>1688</v>
      </c>
      <c r="G273" t="s">
        <v>1446</v>
      </c>
      <c r="H273" t="s">
        <v>1246</v>
      </c>
      <c r="I273" t="s">
        <v>1496</v>
      </c>
      <c r="J273" t="s">
        <v>1685</v>
      </c>
      <c r="M273" t="s">
        <v>1686</v>
      </c>
      <c r="N273" t="s">
        <v>1438</v>
      </c>
      <c r="O273" t="s">
        <v>30</v>
      </c>
      <c r="P273" t="s">
        <v>60</v>
      </c>
      <c r="Q273" t="s">
        <v>1565</v>
      </c>
      <c r="R273" t="s">
        <v>124</v>
      </c>
      <c r="S273" t="s">
        <v>113</v>
      </c>
      <c r="T273">
        <v>7.4999999999999997E-2</v>
      </c>
      <c r="U273" t="s">
        <v>78</v>
      </c>
      <c r="V273">
        <v>5.7000000000000002E-2</v>
      </c>
      <c r="W273" t="s">
        <v>1580</v>
      </c>
      <c r="X273">
        <v>9.5000000000000001E-2</v>
      </c>
      <c r="Y273">
        <v>27</v>
      </c>
      <c r="Z273">
        <v>0</v>
      </c>
      <c r="AA273">
        <v>0</v>
      </c>
      <c r="AD273" t="s">
        <v>1616</v>
      </c>
    </row>
    <row r="274" spans="1:30" x14ac:dyDescent="0.2">
      <c r="A274">
        <v>17</v>
      </c>
      <c r="B274">
        <v>1</v>
      </c>
      <c r="C274" t="s">
        <v>1687</v>
      </c>
      <c r="D274" t="s">
        <v>1688</v>
      </c>
      <c r="G274" t="s">
        <v>1446</v>
      </c>
      <c r="H274" t="s">
        <v>1246</v>
      </c>
      <c r="I274" t="s">
        <v>1496</v>
      </c>
      <c r="J274" t="s">
        <v>1685</v>
      </c>
      <c r="M274" t="s">
        <v>1686</v>
      </c>
      <c r="N274" t="s">
        <v>1438</v>
      </c>
      <c r="O274" t="s">
        <v>30</v>
      </c>
      <c r="P274" t="s">
        <v>62</v>
      </c>
      <c r="Q274" t="s">
        <v>1565</v>
      </c>
      <c r="R274" t="s">
        <v>124</v>
      </c>
      <c r="S274" t="s">
        <v>113</v>
      </c>
      <c r="T274">
        <v>51.9</v>
      </c>
      <c r="U274" t="s">
        <v>78</v>
      </c>
      <c r="V274">
        <v>45.4</v>
      </c>
      <c r="W274" t="s">
        <v>1580</v>
      </c>
      <c r="X274">
        <v>56.9</v>
      </c>
      <c r="Y274">
        <v>27</v>
      </c>
      <c r="Z274">
        <v>0</v>
      </c>
      <c r="AA274">
        <v>0</v>
      </c>
      <c r="AD274" t="s">
        <v>1616</v>
      </c>
    </row>
    <row r="275" spans="1:30" x14ac:dyDescent="0.2">
      <c r="A275">
        <v>17</v>
      </c>
      <c r="B275">
        <v>1</v>
      </c>
      <c r="C275" t="s">
        <v>1687</v>
      </c>
      <c r="D275" t="s">
        <v>1688</v>
      </c>
      <c r="G275" t="s">
        <v>1446</v>
      </c>
      <c r="H275" t="s">
        <v>1246</v>
      </c>
      <c r="I275" t="s">
        <v>1496</v>
      </c>
      <c r="J275" t="s">
        <v>1685</v>
      </c>
      <c r="M275" t="s">
        <v>1686</v>
      </c>
      <c r="N275" t="s">
        <v>1438</v>
      </c>
      <c r="O275" t="s">
        <v>30</v>
      </c>
      <c r="P275" t="s">
        <v>68</v>
      </c>
      <c r="Q275" t="s">
        <v>1565</v>
      </c>
      <c r="R275" t="s">
        <v>124</v>
      </c>
      <c r="S275" t="s">
        <v>113</v>
      </c>
      <c r="T275">
        <v>7.5469999999999997</v>
      </c>
      <c r="U275" t="s">
        <v>78</v>
      </c>
      <c r="Y275">
        <v>27</v>
      </c>
      <c r="Z275">
        <v>0</v>
      </c>
      <c r="AA275">
        <v>0</v>
      </c>
      <c r="AD275" t="s">
        <v>1616</v>
      </c>
    </row>
    <row r="276" spans="1:30" x14ac:dyDescent="0.2">
      <c r="A276">
        <v>17</v>
      </c>
      <c r="B276">
        <v>1</v>
      </c>
      <c r="C276" t="s">
        <v>1687</v>
      </c>
      <c r="D276" t="s">
        <v>1688</v>
      </c>
      <c r="G276" t="s">
        <v>1446</v>
      </c>
      <c r="H276" t="s">
        <v>1246</v>
      </c>
      <c r="I276" t="s">
        <v>1496</v>
      </c>
      <c r="J276" t="s">
        <v>1685</v>
      </c>
      <c r="M276" t="s">
        <v>1686</v>
      </c>
      <c r="N276" t="s">
        <v>1440</v>
      </c>
      <c r="O276" t="s">
        <v>30</v>
      </c>
      <c r="P276" t="s">
        <v>61</v>
      </c>
      <c r="Q276" t="s">
        <v>1565</v>
      </c>
      <c r="R276" t="s">
        <v>124</v>
      </c>
      <c r="S276" t="s">
        <v>113</v>
      </c>
      <c r="T276">
        <v>311.3</v>
      </c>
      <c r="U276" t="s">
        <v>78</v>
      </c>
      <c r="V276">
        <v>298.3</v>
      </c>
      <c r="W276" t="s">
        <v>1580</v>
      </c>
      <c r="X276">
        <v>328.2</v>
      </c>
      <c r="Y276">
        <v>158</v>
      </c>
      <c r="Z276">
        <v>0</v>
      </c>
      <c r="AA276">
        <v>0</v>
      </c>
      <c r="AD276" t="s">
        <v>1616</v>
      </c>
    </row>
    <row r="277" spans="1:30" x14ac:dyDescent="0.2">
      <c r="A277">
        <v>17</v>
      </c>
      <c r="B277">
        <v>1</v>
      </c>
      <c r="C277" t="s">
        <v>1687</v>
      </c>
      <c r="D277" t="s">
        <v>1688</v>
      </c>
      <c r="G277" t="s">
        <v>1446</v>
      </c>
      <c r="H277" t="s">
        <v>1246</v>
      </c>
      <c r="I277" t="s">
        <v>1496</v>
      </c>
      <c r="J277" t="s">
        <v>1685</v>
      </c>
      <c r="M277" t="s">
        <v>1686</v>
      </c>
      <c r="N277" t="s">
        <v>1440</v>
      </c>
      <c r="O277" t="s">
        <v>30</v>
      </c>
      <c r="P277" t="s">
        <v>60</v>
      </c>
      <c r="Q277" t="s">
        <v>1565</v>
      </c>
      <c r="R277" t="s">
        <v>124</v>
      </c>
      <c r="S277" t="s">
        <v>113</v>
      </c>
      <c r="T277">
        <v>0.09</v>
      </c>
      <c r="U277" t="s">
        <v>78</v>
      </c>
      <c r="V277">
        <v>7.9000000000000001E-2</v>
      </c>
      <c r="W277" t="s">
        <v>1580</v>
      </c>
      <c r="X277">
        <v>0.10100000000000001</v>
      </c>
      <c r="Y277">
        <v>158</v>
      </c>
      <c r="Z277">
        <v>0</v>
      </c>
      <c r="AA277">
        <v>0</v>
      </c>
      <c r="AD277" t="s">
        <v>1616</v>
      </c>
    </row>
    <row r="278" spans="1:30" x14ac:dyDescent="0.2">
      <c r="A278">
        <v>17</v>
      </c>
      <c r="B278">
        <v>1</v>
      </c>
      <c r="C278" t="s">
        <v>1687</v>
      </c>
      <c r="D278" t="s">
        <v>1688</v>
      </c>
      <c r="G278" t="s">
        <v>1446</v>
      </c>
      <c r="H278" t="s">
        <v>1246</v>
      </c>
      <c r="I278" t="s">
        <v>1496</v>
      </c>
      <c r="J278" t="s">
        <v>1685</v>
      </c>
      <c r="M278" t="s">
        <v>1686</v>
      </c>
      <c r="N278" t="s">
        <v>1440</v>
      </c>
      <c r="O278" t="s">
        <v>30</v>
      </c>
      <c r="P278" t="s">
        <v>62</v>
      </c>
      <c r="Q278" t="s">
        <v>1565</v>
      </c>
      <c r="R278" t="s">
        <v>124</v>
      </c>
      <c r="S278" t="s">
        <v>113</v>
      </c>
      <c r="T278">
        <v>44.8</v>
      </c>
      <c r="U278" t="s">
        <v>78</v>
      </c>
      <c r="V278">
        <v>36.9</v>
      </c>
      <c r="W278" t="s">
        <v>1580</v>
      </c>
      <c r="X278">
        <v>52.4</v>
      </c>
      <c r="Y278">
        <v>158</v>
      </c>
      <c r="Z278">
        <v>0</v>
      </c>
      <c r="AA278">
        <v>0</v>
      </c>
      <c r="AD278" t="s">
        <v>1616</v>
      </c>
    </row>
    <row r="279" spans="1:30" x14ac:dyDescent="0.2">
      <c r="A279">
        <v>17</v>
      </c>
      <c r="B279">
        <v>1</v>
      </c>
      <c r="C279" t="s">
        <v>1687</v>
      </c>
      <c r="D279" t="s">
        <v>1688</v>
      </c>
      <c r="G279" t="s">
        <v>1446</v>
      </c>
      <c r="H279" t="s">
        <v>1246</v>
      </c>
      <c r="I279" t="s">
        <v>1496</v>
      </c>
      <c r="J279" t="s">
        <v>1685</v>
      </c>
      <c r="M279" t="s">
        <v>1686</v>
      </c>
      <c r="N279" t="s">
        <v>1440</v>
      </c>
      <c r="O279" t="s">
        <v>30</v>
      </c>
      <c r="P279" t="s">
        <v>68</v>
      </c>
      <c r="Q279" t="s">
        <v>1565</v>
      </c>
      <c r="R279" t="s">
        <v>124</v>
      </c>
      <c r="S279" t="s">
        <v>113</v>
      </c>
      <c r="T279">
        <v>16.86</v>
      </c>
      <c r="U279" t="s">
        <v>78</v>
      </c>
      <c r="Y279">
        <v>158</v>
      </c>
      <c r="Z279">
        <v>0</v>
      </c>
      <c r="AA279">
        <v>0</v>
      </c>
      <c r="AD279" t="s">
        <v>1616</v>
      </c>
    </row>
    <row r="280" spans="1:30" x14ac:dyDescent="0.2">
      <c r="A280">
        <v>17</v>
      </c>
      <c r="B280">
        <v>1</v>
      </c>
      <c r="C280" t="s">
        <v>1687</v>
      </c>
      <c r="D280" t="s">
        <v>1688</v>
      </c>
      <c r="G280" t="s">
        <v>1446</v>
      </c>
      <c r="H280" t="s">
        <v>1246</v>
      </c>
      <c r="I280" t="s">
        <v>1496</v>
      </c>
      <c r="J280" t="s">
        <v>1685</v>
      </c>
      <c r="M280" t="s">
        <v>1686</v>
      </c>
      <c r="N280" t="s">
        <v>1439</v>
      </c>
      <c r="O280" t="s">
        <v>30</v>
      </c>
      <c r="P280" t="s">
        <v>61</v>
      </c>
      <c r="Q280" t="s">
        <v>1565</v>
      </c>
      <c r="R280" t="s">
        <v>124</v>
      </c>
      <c r="S280" t="s">
        <v>110</v>
      </c>
      <c r="T280">
        <v>307.5</v>
      </c>
      <c r="U280" t="s">
        <v>78</v>
      </c>
      <c r="V280">
        <v>294</v>
      </c>
      <c r="W280" t="s">
        <v>1580</v>
      </c>
      <c r="X280">
        <v>324.5</v>
      </c>
      <c r="Y280">
        <v>128</v>
      </c>
      <c r="Z280">
        <v>0</v>
      </c>
      <c r="AA280">
        <v>0</v>
      </c>
      <c r="AD280" t="s">
        <v>1616</v>
      </c>
    </row>
    <row r="281" spans="1:30" x14ac:dyDescent="0.2">
      <c r="A281">
        <v>17</v>
      </c>
      <c r="B281">
        <v>1</v>
      </c>
      <c r="C281" t="s">
        <v>1687</v>
      </c>
      <c r="D281" t="s">
        <v>1688</v>
      </c>
      <c r="G281" t="s">
        <v>1446</v>
      </c>
      <c r="H281" t="s">
        <v>1246</v>
      </c>
      <c r="I281" t="s">
        <v>1496</v>
      </c>
      <c r="J281" t="s">
        <v>1685</v>
      </c>
      <c r="M281" t="s">
        <v>1686</v>
      </c>
      <c r="N281" t="s">
        <v>1439</v>
      </c>
      <c r="O281" t="s">
        <v>30</v>
      </c>
      <c r="P281" t="s">
        <v>60</v>
      </c>
      <c r="Q281" t="s">
        <v>1565</v>
      </c>
      <c r="R281" t="s">
        <v>124</v>
      </c>
      <c r="S281" t="s">
        <v>110</v>
      </c>
      <c r="T281">
        <v>9.0999999999999998E-2</v>
      </c>
      <c r="U281" t="s">
        <v>78</v>
      </c>
      <c r="V281">
        <v>8.3000000000000004E-2</v>
      </c>
      <c r="W281" t="s">
        <v>1580</v>
      </c>
      <c r="X281">
        <v>0.10199999999999999</v>
      </c>
      <c r="Y281">
        <v>128</v>
      </c>
      <c r="Z281">
        <v>0</v>
      </c>
      <c r="AA281">
        <v>0</v>
      </c>
      <c r="AD281" t="s">
        <v>1616</v>
      </c>
    </row>
    <row r="282" spans="1:30" x14ac:dyDescent="0.2">
      <c r="A282">
        <v>17</v>
      </c>
      <c r="B282">
        <v>1</v>
      </c>
      <c r="C282" t="s">
        <v>1687</v>
      </c>
      <c r="D282" t="s">
        <v>1688</v>
      </c>
      <c r="G282" t="s">
        <v>1446</v>
      </c>
      <c r="H282" t="s">
        <v>1246</v>
      </c>
      <c r="I282" t="s">
        <v>1496</v>
      </c>
      <c r="J282" t="s">
        <v>1685</v>
      </c>
      <c r="M282" t="s">
        <v>1686</v>
      </c>
      <c r="N282" t="s">
        <v>1439</v>
      </c>
      <c r="O282" t="s">
        <v>30</v>
      </c>
      <c r="P282" t="s">
        <v>62</v>
      </c>
      <c r="Q282" t="s">
        <v>1565</v>
      </c>
      <c r="R282" t="s">
        <v>124</v>
      </c>
      <c r="S282" t="s">
        <v>110</v>
      </c>
      <c r="T282">
        <v>50</v>
      </c>
      <c r="Y282">
        <v>128</v>
      </c>
      <c r="Z282">
        <v>0</v>
      </c>
      <c r="AA282">
        <v>0</v>
      </c>
      <c r="AD282" t="s">
        <v>1616</v>
      </c>
    </row>
    <row r="283" spans="1:30" x14ac:dyDescent="0.2">
      <c r="A283">
        <v>17</v>
      </c>
      <c r="B283">
        <v>1</v>
      </c>
      <c r="C283" t="s">
        <v>1687</v>
      </c>
      <c r="D283" t="s">
        <v>1688</v>
      </c>
      <c r="G283" t="s">
        <v>1446</v>
      </c>
      <c r="H283" t="s">
        <v>1246</v>
      </c>
      <c r="I283" t="s">
        <v>1496</v>
      </c>
      <c r="J283" t="s">
        <v>1685</v>
      </c>
      <c r="M283" t="s">
        <v>1686</v>
      </c>
      <c r="N283" t="s">
        <v>1439</v>
      </c>
      <c r="O283" t="s">
        <v>30</v>
      </c>
      <c r="P283" t="s">
        <v>68</v>
      </c>
      <c r="Q283" t="s">
        <v>1565</v>
      </c>
      <c r="R283" t="s">
        <v>124</v>
      </c>
      <c r="S283" t="s">
        <v>110</v>
      </c>
      <c r="T283">
        <v>17.45</v>
      </c>
      <c r="Y283">
        <v>128</v>
      </c>
      <c r="Z283">
        <v>0</v>
      </c>
      <c r="AA283">
        <v>0</v>
      </c>
      <c r="AD283" t="s">
        <v>1616</v>
      </c>
    </row>
    <row r="284" spans="1:30" x14ac:dyDescent="0.2">
      <c r="A284">
        <v>17</v>
      </c>
      <c r="B284">
        <v>1</v>
      </c>
      <c r="C284" t="s">
        <v>1687</v>
      </c>
      <c r="D284" t="s">
        <v>1688</v>
      </c>
      <c r="G284" t="s">
        <v>1446</v>
      </c>
      <c r="H284" t="s">
        <v>1246</v>
      </c>
      <c r="I284" t="s">
        <v>1496</v>
      </c>
      <c r="J284" t="s">
        <v>1685</v>
      </c>
      <c r="M284" t="s">
        <v>1686</v>
      </c>
      <c r="N284" t="s">
        <v>1438</v>
      </c>
      <c r="O284" t="s">
        <v>30</v>
      </c>
      <c r="P284" t="s">
        <v>61</v>
      </c>
      <c r="Q284" t="s">
        <v>1565</v>
      </c>
      <c r="R284" t="s">
        <v>124</v>
      </c>
      <c r="S284" t="s">
        <v>110</v>
      </c>
      <c r="T284">
        <v>298.89999999999998</v>
      </c>
      <c r="U284" t="s">
        <v>78</v>
      </c>
      <c r="V284">
        <v>268.89999999999998</v>
      </c>
      <c r="W284" t="s">
        <v>1580</v>
      </c>
      <c r="X284">
        <v>334.1</v>
      </c>
      <c r="Y284">
        <v>27</v>
      </c>
      <c r="Z284">
        <v>0</v>
      </c>
      <c r="AA284">
        <v>0</v>
      </c>
      <c r="AD284" t="s">
        <v>1616</v>
      </c>
    </row>
    <row r="285" spans="1:30" x14ac:dyDescent="0.2">
      <c r="A285">
        <v>17</v>
      </c>
      <c r="B285">
        <v>1</v>
      </c>
      <c r="C285" t="s">
        <v>1687</v>
      </c>
      <c r="D285" t="s">
        <v>1688</v>
      </c>
      <c r="G285" t="s">
        <v>1446</v>
      </c>
      <c r="H285" t="s">
        <v>1246</v>
      </c>
      <c r="I285" t="s">
        <v>1496</v>
      </c>
      <c r="J285" t="s">
        <v>1685</v>
      </c>
      <c r="M285" t="s">
        <v>1686</v>
      </c>
      <c r="N285" t="s">
        <v>1438</v>
      </c>
      <c r="O285" t="s">
        <v>30</v>
      </c>
      <c r="P285" t="s">
        <v>60</v>
      </c>
      <c r="Q285" t="s">
        <v>1565</v>
      </c>
      <c r="R285" t="s">
        <v>124</v>
      </c>
      <c r="S285" t="s">
        <v>110</v>
      </c>
      <c r="T285">
        <v>7.9000000000000001E-2</v>
      </c>
      <c r="U285" t="s">
        <v>78</v>
      </c>
      <c r="V285">
        <v>6.4000000000000001E-2</v>
      </c>
      <c r="W285" t="s">
        <v>1580</v>
      </c>
      <c r="X285">
        <v>9.7000000000000003E-2</v>
      </c>
      <c r="Y285">
        <v>27</v>
      </c>
      <c r="Z285">
        <v>0</v>
      </c>
      <c r="AA285">
        <v>0</v>
      </c>
      <c r="AD285" t="s">
        <v>1616</v>
      </c>
    </row>
    <row r="286" spans="1:30" x14ac:dyDescent="0.2">
      <c r="A286">
        <v>17</v>
      </c>
      <c r="B286">
        <v>1</v>
      </c>
      <c r="C286" t="s">
        <v>1687</v>
      </c>
      <c r="D286" t="s">
        <v>1688</v>
      </c>
      <c r="G286" t="s">
        <v>1446</v>
      </c>
      <c r="H286" t="s">
        <v>1246</v>
      </c>
      <c r="I286" t="s">
        <v>1496</v>
      </c>
      <c r="J286" t="s">
        <v>1685</v>
      </c>
      <c r="M286" t="s">
        <v>1686</v>
      </c>
      <c r="N286" t="s">
        <v>1438</v>
      </c>
      <c r="O286" t="s">
        <v>30</v>
      </c>
      <c r="P286" t="s">
        <v>62</v>
      </c>
      <c r="Q286" t="s">
        <v>1565</v>
      </c>
      <c r="R286" t="s">
        <v>124</v>
      </c>
      <c r="S286" t="s">
        <v>110</v>
      </c>
      <c r="T286">
        <v>50</v>
      </c>
      <c r="Y286">
        <v>27</v>
      </c>
      <c r="Z286">
        <v>0</v>
      </c>
      <c r="AA286">
        <v>0</v>
      </c>
      <c r="AD286" t="s">
        <v>1616</v>
      </c>
    </row>
    <row r="287" spans="1:30" x14ac:dyDescent="0.2">
      <c r="A287">
        <v>17</v>
      </c>
      <c r="B287">
        <v>1</v>
      </c>
      <c r="C287" t="s">
        <v>1687</v>
      </c>
      <c r="D287" t="s">
        <v>1688</v>
      </c>
      <c r="G287" t="s">
        <v>1446</v>
      </c>
      <c r="H287" t="s">
        <v>1246</v>
      </c>
      <c r="I287" t="s">
        <v>1496</v>
      </c>
      <c r="J287" t="s">
        <v>1685</v>
      </c>
      <c r="M287" t="s">
        <v>1686</v>
      </c>
      <c r="N287" t="s">
        <v>1438</v>
      </c>
      <c r="O287" t="s">
        <v>30</v>
      </c>
      <c r="P287" t="s">
        <v>68</v>
      </c>
      <c r="Q287" t="s">
        <v>1565</v>
      </c>
      <c r="R287" t="s">
        <v>124</v>
      </c>
      <c r="S287" t="s">
        <v>110</v>
      </c>
      <c r="T287">
        <v>7.5449999999999999</v>
      </c>
      <c r="Y287">
        <v>27</v>
      </c>
      <c r="Z287">
        <v>0</v>
      </c>
      <c r="AA287">
        <v>0</v>
      </c>
      <c r="AD287" t="s">
        <v>1616</v>
      </c>
    </row>
    <row r="288" spans="1:30" x14ac:dyDescent="0.2">
      <c r="A288">
        <v>17</v>
      </c>
      <c r="B288">
        <v>1</v>
      </c>
      <c r="C288" t="s">
        <v>1687</v>
      </c>
      <c r="D288" t="s">
        <v>1688</v>
      </c>
      <c r="G288" t="s">
        <v>1446</v>
      </c>
      <c r="H288" t="s">
        <v>1246</v>
      </c>
      <c r="I288" t="s">
        <v>1496</v>
      </c>
      <c r="J288" t="s">
        <v>1685</v>
      </c>
      <c r="M288" t="s">
        <v>1686</v>
      </c>
      <c r="N288" t="s">
        <v>1440</v>
      </c>
      <c r="O288" t="s">
        <v>30</v>
      </c>
      <c r="P288" t="s">
        <v>61</v>
      </c>
      <c r="Q288" t="s">
        <v>1565</v>
      </c>
      <c r="R288" t="s">
        <v>124</v>
      </c>
      <c r="S288" t="s">
        <v>110</v>
      </c>
      <c r="T288">
        <v>314.10000000000002</v>
      </c>
      <c r="U288" t="s">
        <v>78</v>
      </c>
      <c r="V288">
        <v>301.7</v>
      </c>
      <c r="W288" t="s">
        <v>1580</v>
      </c>
      <c r="X288">
        <v>330.5</v>
      </c>
      <c r="Y288">
        <v>158</v>
      </c>
      <c r="Z288">
        <v>0</v>
      </c>
      <c r="AA288">
        <v>0</v>
      </c>
      <c r="AD288" t="s">
        <v>1616</v>
      </c>
    </row>
    <row r="289" spans="1:30" x14ac:dyDescent="0.2">
      <c r="A289">
        <v>17</v>
      </c>
      <c r="B289">
        <v>1</v>
      </c>
      <c r="C289" t="s">
        <v>1687</v>
      </c>
      <c r="D289" t="s">
        <v>1688</v>
      </c>
      <c r="G289" t="s">
        <v>1446</v>
      </c>
      <c r="H289" t="s">
        <v>1246</v>
      </c>
      <c r="I289" t="s">
        <v>1496</v>
      </c>
      <c r="J289" t="s">
        <v>1685</v>
      </c>
      <c r="M289" t="s">
        <v>1686</v>
      </c>
      <c r="N289" t="s">
        <v>1440</v>
      </c>
      <c r="O289" t="s">
        <v>30</v>
      </c>
      <c r="P289" t="s">
        <v>60</v>
      </c>
      <c r="Q289" t="s">
        <v>1565</v>
      </c>
      <c r="R289" t="s">
        <v>124</v>
      </c>
      <c r="S289" t="s">
        <v>110</v>
      </c>
      <c r="T289">
        <v>8.5999999999999993E-2</v>
      </c>
      <c r="U289" t="s">
        <v>78</v>
      </c>
      <c r="V289">
        <v>7.6999999999999999E-2</v>
      </c>
      <c r="W289" t="s">
        <v>1580</v>
      </c>
      <c r="X289">
        <v>9.5000000000000001E-2</v>
      </c>
      <c r="Y289">
        <v>158</v>
      </c>
      <c r="Z289">
        <v>0</v>
      </c>
      <c r="AA289">
        <v>0</v>
      </c>
      <c r="AD289" t="s">
        <v>1616</v>
      </c>
    </row>
    <row r="290" spans="1:30" x14ac:dyDescent="0.2">
      <c r="A290">
        <v>17</v>
      </c>
      <c r="B290">
        <v>1</v>
      </c>
      <c r="C290" t="s">
        <v>1687</v>
      </c>
      <c r="D290" t="s">
        <v>1688</v>
      </c>
      <c r="G290" t="s">
        <v>1446</v>
      </c>
      <c r="H290" t="s">
        <v>1246</v>
      </c>
      <c r="I290" t="s">
        <v>1496</v>
      </c>
      <c r="J290" t="s">
        <v>1685</v>
      </c>
      <c r="M290" t="s">
        <v>1686</v>
      </c>
      <c r="N290" t="s">
        <v>1440</v>
      </c>
      <c r="O290" t="s">
        <v>30</v>
      </c>
      <c r="P290" t="s">
        <v>62</v>
      </c>
      <c r="Q290" t="s">
        <v>1565</v>
      </c>
      <c r="R290" t="s">
        <v>124</v>
      </c>
      <c r="S290" t="s">
        <v>110</v>
      </c>
      <c r="T290">
        <v>50</v>
      </c>
      <c r="Y290">
        <v>158</v>
      </c>
      <c r="Z290">
        <v>0</v>
      </c>
      <c r="AA290">
        <v>0</v>
      </c>
      <c r="AD290" t="s">
        <v>1616</v>
      </c>
    </row>
    <row r="291" spans="1:30" x14ac:dyDescent="0.2">
      <c r="A291">
        <v>17</v>
      </c>
      <c r="B291">
        <v>1</v>
      </c>
      <c r="C291" t="s">
        <v>1687</v>
      </c>
      <c r="D291" t="s">
        <v>1688</v>
      </c>
      <c r="G291" t="s">
        <v>1446</v>
      </c>
      <c r="H291" t="s">
        <v>1246</v>
      </c>
      <c r="I291" t="s">
        <v>1496</v>
      </c>
      <c r="J291" t="s">
        <v>1685</v>
      </c>
      <c r="M291" t="s">
        <v>1686</v>
      </c>
      <c r="N291" t="s">
        <v>1440</v>
      </c>
      <c r="O291" t="s">
        <v>30</v>
      </c>
      <c r="P291" t="s">
        <v>68</v>
      </c>
      <c r="Q291" t="s">
        <v>1565</v>
      </c>
      <c r="R291" t="s">
        <v>124</v>
      </c>
      <c r="S291" t="s">
        <v>110</v>
      </c>
      <c r="T291">
        <v>16.89</v>
      </c>
      <c r="Y291">
        <v>158</v>
      </c>
      <c r="Z291">
        <v>0</v>
      </c>
      <c r="AA291">
        <v>0</v>
      </c>
      <c r="AD291" t="s">
        <v>1616</v>
      </c>
    </row>
    <row r="292" spans="1:30" x14ac:dyDescent="0.2">
      <c r="A292">
        <v>17</v>
      </c>
      <c r="B292">
        <v>1</v>
      </c>
      <c r="C292" t="s">
        <v>1687</v>
      </c>
      <c r="D292" t="s">
        <v>1688</v>
      </c>
      <c r="G292" t="s">
        <v>1446</v>
      </c>
      <c r="H292" t="s">
        <v>1246</v>
      </c>
      <c r="I292" t="s">
        <v>1496</v>
      </c>
      <c r="J292" t="s">
        <v>1685</v>
      </c>
      <c r="M292" t="s">
        <v>1686</v>
      </c>
      <c r="N292" t="s">
        <v>1439</v>
      </c>
      <c r="O292" t="s">
        <v>30</v>
      </c>
      <c r="P292" t="s">
        <v>61</v>
      </c>
      <c r="Q292" t="s">
        <v>1565</v>
      </c>
      <c r="R292" t="s">
        <v>124</v>
      </c>
      <c r="S292" t="s">
        <v>116</v>
      </c>
      <c r="T292">
        <v>290.89999999999998</v>
      </c>
      <c r="U292" t="s">
        <v>78</v>
      </c>
      <c r="V292">
        <v>279.8</v>
      </c>
      <c r="W292" t="s">
        <v>1580</v>
      </c>
      <c r="X292">
        <v>301.60000000000002</v>
      </c>
      <c r="Y292">
        <v>128</v>
      </c>
      <c r="Z292">
        <v>0</v>
      </c>
      <c r="AA292">
        <v>0</v>
      </c>
      <c r="AC292" t="s">
        <v>1691</v>
      </c>
      <c r="AD292" t="s">
        <v>1616</v>
      </c>
    </row>
    <row r="293" spans="1:30" x14ac:dyDescent="0.2">
      <c r="A293">
        <v>17</v>
      </c>
      <c r="B293">
        <v>1</v>
      </c>
      <c r="C293" t="s">
        <v>1687</v>
      </c>
      <c r="D293" t="s">
        <v>1688</v>
      </c>
      <c r="G293" t="s">
        <v>1446</v>
      </c>
      <c r="H293" t="s">
        <v>1246</v>
      </c>
      <c r="I293" t="s">
        <v>1496</v>
      </c>
      <c r="J293" t="s">
        <v>1685</v>
      </c>
      <c r="M293" t="s">
        <v>1686</v>
      </c>
      <c r="N293" t="s">
        <v>1439</v>
      </c>
      <c r="O293" t="s">
        <v>30</v>
      </c>
      <c r="P293" t="s">
        <v>60</v>
      </c>
      <c r="Q293" t="s">
        <v>1565</v>
      </c>
      <c r="R293" t="s">
        <v>124</v>
      </c>
      <c r="S293" t="s">
        <v>116</v>
      </c>
      <c r="T293">
        <v>0.156</v>
      </c>
      <c r="U293" t="s">
        <v>78</v>
      </c>
      <c r="V293">
        <v>0.14099999999999999</v>
      </c>
      <c r="W293" t="s">
        <v>1580</v>
      </c>
      <c r="X293">
        <v>0.17699999999999999</v>
      </c>
      <c r="Y293">
        <v>128</v>
      </c>
      <c r="Z293">
        <v>0</v>
      </c>
      <c r="AA293">
        <v>0</v>
      </c>
      <c r="AC293" t="s">
        <v>1691</v>
      </c>
      <c r="AD293" t="s">
        <v>1616</v>
      </c>
    </row>
    <row r="294" spans="1:30" x14ac:dyDescent="0.2">
      <c r="A294">
        <v>17</v>
      </c>
      <c r="B294">
        <v>1</v>
      </c>
      <c r="C294" t="s">
        <v>1687</v>
      </c>
      <c r="D294" t="s">
        <v>1688</v>
      </c>
      <c r="G294" t="s">
        <v>1446</v>
      </c>
      <c r="H294" t="s">
        <v>1246</v>
      </c>
      <c r="I294" t="s">
        <v>1496</v>
      </c>
      <c r="J294" t="s">
        <v>1685</v>
      </c>
      <c r="M294" t="s">
        <v>1686</v>
      </c>
      <c r="N294" t="s">
        <v>1439</v>
      </c>
      <c r="O294" t="s">
        <v>30</v>
      </c>
      <c r="P294" t="s">
        <v>62</v>
      </c>
      <c r="Q294" t="s">
        <v>1565</v>
      </c>
      <c r="R294" t="s">
        <v>124</v>
      </c>
      <c r="S294" t="s">
        <v>116</v>
      </c>
      <c r="T294">
        <v>53.2</v>
      </c>
      <c r="U294" t="s">
        <v>78</v>
      </c>
      <c r="V294">
        <v>44.2</v>
      </c>
      <c r="W294" t="s">
        <v>1580</v>
      </c>
      <c r="X294">
        <v>62.5</v>
      </c>
      <c r="Y294">
        <v>128</v>
      </c>
      <c r="Z294">
        <v>0</v>
      </c>
      <c r="AA294">
        <v>0</v>
      </c>
      <c r="AC294" t="s">
        <v>1691</v>
      </c>
      <c r="AD294" t="s">
        <v>1616</v>
      </c>
    </row>
    <row r="295" spans="1:30" x14ac:dyDescent="0.2">
      <c r="A295">
        <v>17</v>
      </c>
      <c r="B295">
        <v>1</v>
      </c>
      <c r="C295" t="s">
        <v>1687</v>
      </c>
      <c r="D295" t="s">
        <v>1688</v>
      </c>
      <c r="G295" t="s">
        <v>1446</v>
      </c>
      <c r="H295" t="s">
        <v>1246</v>
      </c>
      <c r="I295" t="s">
        <v>1496</v>
      </c>
      <c r="J295" t="s">
        <v>1685</v>
      </c>
      <c r="M295" t="s">
        <v>1686</v>
      </c>
      <c r="N295" t="s">
        <v>1439</v>
      </c>
      <c r="O295" t="s">
        <v>30</v>
      </c>
      <c r="P295" t="s">
        <v>68</v>
      </c>
      <c r="Q295" t="s">
        <v>1565</v>
      </c>
      <c r="R295" t="s">
        <v>124</v>
      </c>
      <c r="S295" t="s">
        <v>116</v>
      </c>
      <c r="T295">
        <v>16.79</v>
      </c>
      <c r="Y295">
        <v>128</v>
      </c>
      <c r="Z295">
        <v>0</v>
      </c>
      <c r="AA295">
        <v>0</v>
      </c>
      <c r="AC295" t="s">
        <v>1691</v>
      </c>
      <c r="AD295" t="s">
        <v>1616</v>
      </c>
    </row>
    <row r="296" spans="1:30" x14ac:dyDescent="0.2">
      <c r="A296">
        <v>17</v>
      </c>
      <c r="B296">
        <v>1</v>
      </c>
      <c r="C296" t="s">
        <v>1687</v>
      </c>
      <c r="D296" t="s">
        <v>1688</v>
      </c>
      <c r="G296" t="s">
        <v>1446</v>
      </c>
      <c r="H296" t="s">
        <v>1246</v>
      </c>
      <c r="I296" t="s">
        <v>1496</v>
      </c>
      <c r="J296" t="s">
        <v>1685</v>
      </c>
      <c r="M296" t="s">
        <v>1686</v>
      </c>
      <c r="N296" t="s">
        <v>1438</v>
      </c>
      <c r="O296" t="s">
        <v>30</v>
      </c>
      <c r="P296" t="s">
        <v>61</v>
      </c>
      <c r="Q296" t="s">
        <v>1565</v>
      </c>
      <c r="R296" t="s">
        <v>124</v>
      </c>
      <c r="S296" t="s">
        <v>116</v>
      </c>
      <c r="T296">
        <v>259.8</v>
      </c>
      <c r="U296" t="s">
        <v>78</v>
      </c>
      <c r="V296">
        <v>244.2</v>
      </c>
      <c r="W296" t="s">
        <v>1580</v>
      </c>
      <c r="X296">
        <v>279.5</v>
      </c>
      <c r="Y296">
        <v>27</v>
      </c>
      <c r="Z296">
        <v>0</v>
      </c>
      <c r="AA296">
        <v>0</v>
      </c>
      <c r="AC296" t="s">
        <v>1691</v>
      </c>
      <c r="AD296" t="s">
        <v>1616</v>
      </c>
    </row>
    <row r="297" spans="1:30" x14ac:dyDescent="0.2">
      <c r="A297">
        <v>17</v>
      </c>
      <c r="B297">
        <v>1</v>
      </c>
      <c r="C297" t="s">
        <v>1687</v>
      </c>
      <c r="D297" t="s">
        <v>1688</v>
      </c>
      <c r="G297" t="s">
        <v>1446</v>
      </c>
      <c r="H297" t="s">
        <v>1246</v>
      </c>
      <c r="I297" t="s">
        <v>1496</v>
      </c>
      <c r="J297" t="s">
        <v>1685</v>
      </c>
      <c r="M297" t="s">
        <v>1686</v>
      </c>
      <c r="N297" t="s">
        <v>1438</v>
      </c>
      <c r="O297" t="s">
        <v>30</v>
      </c>
      <c r="P297" t="s">
        <v>60</v>
      </c>
      <c r="Q297" t="s">
        <v>1565</v>
      </c>
      <c r="R297" t="s">
        <v>124</v>
      </c>
      <c r="S297" t="s">
        <v>116</v>
      </c>
      <c r="T297">
        <v>0.155</v>
      </c>
      <c r="U297" t="s">
        <v>78</v>
      </c>
      <c r="V297">
        <v>0.13500000000000001</v>
      </c>
      <c r="W297" t="s">
        <v>1580</v>
      </c>
      <c r="X297">
        <v>0.18099999999999999</v>
      </c>
      <c r="Y297">
        <v>27</v>
      </c>
      <c r="Z297">
        <v>0</v>
      </c>
      <c r="AA297">
        <v>0</v>
      </c>
      <c r="AC297" t="s">
        <v>1691</v>
      </c>
      <c r="AD297" t="s">
        <v>1616</v>
      </c>
    </row>
    <row r="298" spans="1:30" x14ac:dyDescent="0.2">
      <c r="A298">
        <v>17</v>
      </c>
      <c r="B298">
        <v>1</v>
      </c>
      <c r="C298" t="s">
        <v>1687</v>
      </c>
      <c r="D298" t="s">
        <v>1688</v>
      </c>
      <c r="G298" t="s">
        <v>1446</v>
      </c>
      <c r="H298" t="s">
        <v>1246</v>
      </c>
      <c r="I298" t="s">
        <v>1496</v>
      </c>
      <c r="J298" t="s">
        <v>1685</v>
      </c>
      <c r="M298" t="s">
        <v>1686</v>
      </c>
      <c r="N298" t="s">
        <v>1438</v>
      </c>
      <c r="O298" t="s">
        <v>30</v>
      </c>
      <c r="P298" t="s">
        <v>62</v>
      </c>
      <c r="Q298" t="s">
        <v>1565</v>
      </c>
      <c r="R298" t="s">
        <v>124</v>
      </c>
      <c r="S298" t="s">
        <v>116</v>
      </c>
      <c r="T298">
        <v>56.8</v>
      </c>
      <c r="U298" t="s">
        <v>78</v>
      </c>
      <c r="V298">
        <v>51.2</v>
      </c>
      <c r="W298" t="s">
        <v>1580</v>
      </c>
      <c r="X298">
        <v>61.4</v>
      </c>
      <c r="Y298">
        <v>27</v>
      </c>
      <c r="Z298">
        <v>0</v>
      </c>
      <c r="AA298">
        <v>0</v>
      </c>
      <c r="AC298" t="s">
        <v>1691</v>
      </c>
      <c r="AD298" t="s">
        <v>1616</v>
      </c>
    </row>
    <row r="299" spans="1:30" x14ac:dyDescent="0.2">
      <c r="A299">
        <v>17</v>
      </c>
      <c r="B299">
        <v>1</v>
      </c>
      <c r="C299" t="s">
        <v>1687</v>
      </c>
      <c r="D299" t="s">
        <v>1688</v>
      </c>
      <c r="G299" t="s">
        <v>1446</v>
      </c>
      <c r="H299" t="s">
        <v>1246</v>
      </c>
      <c r="I299" t="s">
        <v>1496</v>
      </c>
      <c r="J299" t="s">
        <v>1685</v>
      </c>
      <c r="M299" t="s">
        <v>1686</v>
      </c>
      <c r="N299" t="s">
        <v>1438</v>
      </c>
      <c r="O299" t="s">
        <v>30</v>
      </c>
      <c r="P299" t="s">
        <v>68</v>
      </c>
      <c r="Q299" t="s">
        <v>1565</v>
      </c>
      <c r="R299" t="s">
        <v>124</v>
      </c>
      <c r="S299" t="s">
        <v>116</v>
      </c>
      <c r="T299">
        <v>70.27</v>
      </c>
      <c r="Y299">
        <v>27</v>
      </c>
      <c r="Z299">
        <v>0</v>
      </c>
      <c r="AA299">
        <v>0</v>
      </c>
      <c r="AC299" t="s">
        <v>1691</v>
      </c>
      <c r="AD299" t="s">
        <v>1616</v>
      </c>
    </row>
    <row r="300" spans="1:30" x14ac:dyDescent="0.2">
      <c r="A300">
        <v>17</v>
      </c>
      <c r="B300">
        <v>1</v>
      </c>
      <c r="C300" t="s">
        <v>1687</v>
      </c>
      <c r="D300" t="s">
        <v>1688</v>
      </c>
      <c r="G300" t="s">
        <v>1446</v>
      </c>
      <c r="H300" t="s">
        <v>1246</v>
      </c>
      <c r="I300" t="s">
        <v>1496</v>
      </c>
      <c r="J300" t="s">
        <v>1685</v>
      </c>
      <c r="M300" t="s">
        <v>1686</v>
      </c>
      <c r="N300" t="s">
        <v>1440</v>
      </c>
      <c r="O300" t="s">
        <v>30</v>
      </c>
      <c r="P300" t="s">
        <v>61</v>
      </c>
      <c r="Q300" t="s">
        <v>1565</v>
      </c>
      <c r="R300" t="s">
        <v>124</v>
      </c>
      <c r="S300" t="s">
        <v>116</v>
      </c>
      <c r="T300">
        <v>291.8</v>
      </c>
      <c r="U300" t="s">
        <v>78</v>
      </c>
      <c r="V300">
        <v>281.60000000000002</v>
      </c>
      <c r="W300" t="s">
        <v>1580</v>
      </c>
      <c r="X300">
        <v>302.5</v>
      </c>
      <c r="Y300">
        <v>158</v>
      </c>
      <c r="Z300">
        <v>0</v>
      </c>
      <c r="AA300">
        <v>0</v>
      </c>
      <c r="AC300" t="s">
        <v>1691</v>
      </c>
      <c r="AD300" t="s">
        <v>1616</v>
      </c>
    </row>
    <row r="301" spans="1:30" x14ac:dyDescent="0.2">
      <c r="A301">
        <v>17</v>
      </c>
      <c r="B301">
        <v>1</v>
      </c>
      <c r="C301" t="s">
        <v>1687</v>
      </c>
      <c r="D301" t="s">
        <v>1688</v>
      </c>
      <c r="G301" t="s">
        <v>1446</v>
      </c>
      <c r="H301" t="s">
        <v>1246</v>
      </c>
      <c r="I301" t="s">
        <v>1496</v>
      </c>
      <c r="J301" t="s">
        <v>1685</v>
      </c>
      <c r="M301" t="s">
        <v>1686</v>
      </c>
      <c r="N301" t="s">
        <v>1440</v>
      </c>
      <c r="O301" t="s">
        <v>30</v>
      </c>
      <c r="P301" t="s">
        <v>60</v>
      </c>
      <c r="Q301" t="s">
        <v>1565</v>
      </c>
      <c r="R301" t="s">
        <v>124</v>
      </c>
      <c r="S301" t="s">
        <v>116</v>
      </c>
      <c r="T301">
        <v>0.152</v>
      </c>
      <c r="U301" t="s">
        <v>78</v>
      </c>
      <c r="V301">
        <v>0.13800000000000001</v>
      </c>
      <c r="W301" t="s">
        <v>1580</v>
      </c>
      <c r="X301">
        <v>0.16700000000000001</v>
      </c>
      <c r="Y301">
        <v>158</v>
      </c>
      <c r="Z301">
        <v>0</v>
      </c>
      <c r="AA301">
        <v>0</v>
      </c>
      <c r="AC301" t="s">
        <v>1691</v>
      </c>
      <c r="AD301" t="s">
        <v>1616</v>
      </c>
    </row>
    <row r="302" spans="1:30" x14ac:dyDescent="0.2">
      <c r="A302">
        <v>17</v>
      </c>
      <c r="B302">
        <v>1</v>
      </c>
      <c r="C302" t="s">
        <v>1687</v>
      </c>
      <c r="D302" t="s">
        <v>1688</v>
      </c>
      <c r="G302" t="s">
        <v>1446</v>
      </c>
      <c r="H302" t="s">
        <v>1246</v>
      </c>
      <c r="I302" t="s">
        <v>1496</v>
      </c>
      <c r="J302" t="s">
        <v>1685</v>
      </c>
      <c r="M302" t="s">
        <v>1686</v>
      </c>
      <c r="N302" t="s">
        <v>1440</v>
      </c>
      <c r="O302" t="s">
        <v>30</v>
      </c>
      <c r="P302" t="s">
        <v>62</v>
      </c>
      <c r="Q302" t="s">
        <v>1565</v>
      </c>
      <c r="R302" t="s">
        <v>124</v>
      </c>
      <c r="S302" t="s">
        <v>116</v>
      </c>
      <c r="T302">
        <v>54.2</v>
      </c>
      <c r="U302" t="s">
        <v>78</v>
      </c>
      <c r="V302">
        <v>48</v>
      </c>
      <c r="W302" t="s">
        <v>1580</v>
      </c>
      <c r="X302">
        <v>60.4</v>
      </c>
      <c r="Y302">
        <v>158</v>
      </c>
      <c r="Z302">
        <v>0</v>
      </c>
      <c r="AA302">
        <v>0</v>
      </c>
      <c r="AC302" t="s">
        <v>1691</v>
      </c>
      <c r="AD302" t="s">
        <v>1616</v>
      </c>
    </row>
    <row r="303" spans="1:30" x14ac:dyDescent="0.2">
      <c r="A303">
        <v>17</v>
      </c>
      <c r="B303">
        <v>1</v>
      </c>
      <c r="C303" t="s">
        <v>1687</v>
      </c>
      <c r="D303" t="s">
        <v>1688</v>
      </c>
      <c r="G303" t="s">
        <v>1446</v>
      </c>
      <c r="H303" t="s">
        <v>1246</v>
      </c>
      <c r="I303" t="s">
        <v>1496</v>
      </c>
      <c r="J303" t="s">
        <v>1685</v>
      </c>
      <c r="M303" t="s">
        <v>1686</v>
      </c>
      <c r="N303" t="s">
        <v>1440</v>
      </c>
      <c r="O303" t="s">
        <v>30</v>
      </c>
      <c r="P303" t="s">
        <v>68</v>
      </c>
      <c r="Q303" t="s">
        <v>1565</v>
      </c>
      <c r="R303" t="s">
        <v>124</v>
      </c>
      <c r="S303" t="s">
        <v>116</v>
      </c>
      <c r="T303">
        <v>16.100000000000001</v>
      </c>
      <c r="Y303">
        <v>158</v>
      </c>
      <c r="Z303">
        <v>0</v>
      </c>
      <c r="AA303">
        <v>0</v>
      </c>
      <c r="AC303" t="s">
        <v>1691</v>
      </c>
      <c r="AD303" t="s">
        <v>1616</v>
      </c>
    </row>
    <row r="304" spans="1:30" x14ac:dyDescent="0.2">
      <c r="A304">
        <v>17</v>
      </c>
      <c r="B304">
        <v>1</v>
      </c>
      <c r="C304" t="s">
        <v>1687</v>
      </c>
      <c r="D304" t="s">
        <v>1688</v>
      </c>
      <c r="G304" t="s">
        <v>1446</v>
      </c>
      <c r="H304" t="s">
        <v>1246</v>
      </c>
      <c r="I304" t="s">
        <v>1496</v>
      </c>
      <c r="J304" t="s">
        <v>1685</v>
      </c>
      <c r="M304" t="s">
        <v>1686</v>
      </c>
      <c r="N304" t="s">
        <v>1439</v>
      </c>
      <c r="O304" t="s">
        <v>30</v>
      </c>
      <c r="P304" t="s">
        <v>61</v>
      </c>
      <c r="Q304" t="s">
        <v>1565</v>
      </c>
      <c r="R304" t="s">
        <v>124</v>
      </c>
      <c r="S304" t="s">
        <v>116</v>
      </c>
      <c r="T304">
        <v>289.60000000000002</v>
      </c>
      <c r="U304" t="s">
        <v>78</v>
      </c>
      <c r="V304">
        <v>281.7</v>
      </c>
      <c r="W304" t="s">
        <v>1580</v>
      </c>
      <c r="X304">
        <v>299</v>
      </c>
      <c r="Y304">
        <v>128</v>
      </c>
      <c r="Z304">
        <v>0</v>
      </c>
      <c r="AA304">
        <v>0</v>
      </c>
      <c r="AC304" t="s">
        <v>1692</v>
      </c>
      <c r="AD304" t="s">
        <v>1616</v>
      </c>
    </row>
    <row r="305" spans="1:30" x14ac:dyDescent="0.2">
      <c r="A305">
        <v>17</v>
      </c>
      <c r="B305">
        <v>1</v>
      </c>
      <c r="C305" t="s">
        <v>1687</v>
      </c>
      <c r="D305" t="s">
        <v>1688</v>
      </c>
      <c r="G305" t="s">
        <v>1446</v>
      </c>
      <c r="H305" t="s">
        <v>1246</v>
      </c>
      <c r="I305" t="s">
        <v>1496</v>
      </c>
      <c r="J305" t="s">
        <v>1685</v>
      </c>
      <c r="M305" t="s">
        <v>1686</v>
      </c>
      <c r="N305" t="s">
        <v>1439</v>
      </c>
      <c r="O305" t="s">
        <v>30</v>
      </c>
      <c r="P305" t="s">
        <v>60</v>
      </c>
      <c r="Q305" t="s">
        <v>1565</v>
      </c>
      <c r="R305" t="s">
        <v>124</v>
      </c>
      <c r="S305" t="s">
        <v>116</v>
      </c>
      <c r="T305">
        <v>0.161</v>
      </c>
      <c r="U305" t="s">
        <v>78</v>
      </c>
      <c r="V305">
        <v>0.152</v>
      </c>
      <c r="W305" t="s">
        <v>1580</v>
      </c>
      <c r="X305">
        <v>0.17199999999999999</v>
      </c>
      <c r="Y305">
        <v>128</v>
      </c>
      <c r="Z305">
        <v>0</v>
      </c>
      <c r="AA305">
        <v>0</v>
      </c>
      <c r="AC305" t="s">
        <v>1692</v>
      </c>
      <c r="AD305" t="s">
        <v>1616</v>
      </c>
    </row>
    <row r="306" spans="1:30" x14ac:dyDescent="0.2">
      <c r="A306">
        <v>17</v>
      </c>
      <c r="B306">
        <v>1</v>
      </c>
      <c r="C306" t="s">
        <v>1687</v>
      </c>
      <c r="D306" t="s">
        <v>1688</v>
      </c>
      <c r="G306" t="s">
        <v>1446</v>
      </c>
      <c r="H306" t="s">
        <v>1246</v>
      </c>
      <c r="I306" t="s">
        <v>1496</v>
      </c>
      <c r="J306" t="s">
        <v>1685</v>
      </c>
      <c r="M306" t="s">
        <v>1686</v>
      </c>
      <c r="N306" t="s">
        <v>1439</v>
      </c>
      <c r="O306" t="s">
        <v>30</v>
      </c>
      <c r="P306" t="s">
        <v>62</v>
      </c>
      <c r="Q306" t="s">
        <v>1565</v>
      </c>
      <c r="R306" t="s">
        <v>124</v>
      </c>
      <c r="S306" t="s">
        <v>116</v>
      </c>
      <c r="T306">
        <v>50</v>
      </c>
      <c r="Y306">
        <v>128</v>
      </c>
      <c r="Z306">
        <v>0</v>
      </c>
      <c r="AA306">
        <v>0</v>
      </c>
      <c r="AC306" t="s">
        <v>1692</v>
      </c>
      <c r="AD306" t="s">
        <v>1616</v>
      </c>
    </row>
    <row r="307" spans="1:30" x14ac:dyDescent="0.2">
      <c r="A307">
        <v>17</v>
      </c>
      <c r="B307">
        <v>1</v>
      </c>
      <c r="C307" t="s">
        <v>1687</v>
      </c>
      <c r="D307" t="s">
        <v>1688</v>
      </c>
      <c r="G307" t="s">
        <v>1446</v>
      </c>
      <c r="H307" t="s">
        <v>1246</v>
      </c>
      <c r="I307" t="s">
        <v>1496</v>
      </c>
      <c r="J307" t="s">
        <v>1685</v>
      </c>
      <c r="M307" t="s">
        <v>1686</v>
      </c>
      <c r="N307" t="s">
        <v>1439</v>
      </c>
      <c r="O307" t="s">
        <v>30</v>
      </c>
      <c r="P307" t="s">
        <v>68</v>
      </c>
      <c r="Q307" t="s">
        <v>1565</v>
      </c>
      <c r="R307" t="s">
        <v>124</v>
      </c>
      <c r="S307" t="s">
        <v>116</v>
      </c>
      <c r="T307">
        <v>16.75</v>
      </c>
      <c r="Y307">
        <v>128</v>
      </c>
      <c r="Z307">
        <v>0</v>
      </c>
      <c r="AA307">
        <v>0</v>
      </c>
      <c r="AC307" t="s">
        <v>1692</v>
      </c>
      <c r="AD307" t="s">
        <v>1616</v>
      </c>
    </row>
    <row r="308" spans="1:30" x14ac:dyDescent="0.2">
      <c r="A308">
        <v>17</v>
      </c>
      <c r="B308">
        <v>1</v>
      </c>
      <c r="C308" t="s">
        <v>1687</v>
      </c>
      <c r="D308" t="s">
        <v>1688</v>
      </c>
      <c r="G308" t="s">
        <v>1446</v>
      </c>
      <c r="H308" t="s">
        <v>1246</v>
      </c>
      <c r="I308" t="s">
        <v>1496</v>
      </c>
      <c r="J308" t="s">
        <v>1685</v>
      </c>
      <c r="M308" t="s">
        <v>1686</v>
      </c>
      <c r="N308" t="s">
        <v>1438</v>
      </c>
      <c r="O308" t="s">
        <v>30</v>
      </c>
      <c r="P308" t="s">
        <v>61</v>
      </c>
      <c r="Q308" t="s">
        <v>1565</v>
      </c>
      <c r="R308" t="s">
        <v>124</v>
      </c>
      <c r="S308" t="s">
        <v>116</v>
      </c>
      <c r="T308">
        <v>248.1</v>
      </c>
      <c r="U308" t="s">
        <v>78</v>
      </c>
      <c r="V308">
        <v>233.9</v>
      </c>
      <c r="W308" t="s">
        <v>1580</v>
      </c>
      <c r="X308">
        <v>262.5</v>
      </c>
      <c r="Y308">
        <v>27</v>
      </c>
      <c r="Z308">
        <v>0</v>
      </c>
      <c r="AA308">
        <v>0</v>
      </c>
      <c r="AC308" t="s">
        <v>1692</v>
      </c>
      <c r="AD308" t="s">
        <v>1616</v>
      </c>
    </row>
    <row r="309" spans="1:30" x14ac:dyDescent="0.2">
      <c r="A309">
        <v>17</v>
      </c>
      <c r="B309">
        <v>1</v>
      </c>
      <c r="C309" t="s">
        <v>1687</v>
      </c>
      <c r="D309" t="s">
        <v>1688</v>
      </c>
      <c r="G309" t="s">
        <v>1446</v>
      </c>
      <c r="H309" t="s">
        <v>1246</v>
      </c>
      <c r="I309" t="s">
        <v>1496</v>
      </c>
      <c r="J309" t="s">
        <v>1685</v>
      </c>
      <c r="M309" t="s">
        <v>1686</v>
      </c>
      <c r="N309" t="s">
        <v>1438</v>
      </c>
      <c r="O309" t="s">
        <v>30</v>
      </c>
      <c r="P309" t="s">
        <v>60</v>
      </c>
      <c r="Q309" t="s">
        <v>1565</v>
      </c>
      <c r="R309" t="s">
        <v>124</v>
      </c>
      <c r="S309" t="s">
        <v>116</v>
      </c>
      <c r="T309">
        <v>0.18</v>
      </c>
      <c r="U309" t="s">
        <v>78</v>
      </c>
      <c r="V309">
        <v>0.16300000000000001</v>
      </c>
      <c r="W309" t="s">
        <v>1580</v>
      </c>
      <c r="X309">
        <v>0.20399999999999999</v>
      </c>
      <c r="Y309">
        <v>27</v>
      </c>
      <c r="Z309">
        <v>0</v>
      </c>
      <c r="AA309">
        <v>0</v>
      </c>
      <c r="AC309" t="s">
        <v>1692</v>
      </c>
      <c r="AD309" t="s">
        <v>1616</v>
      </c>
    </row>
    <row r="310" spans="1:30" x14ac:dyDescent="0.2">
      <c r="A310">
        <v>17</v>
      </c>
      <c r="B310">
        <v>1</v>
      </c>
      <c r="C310" t="s">
        <v>1687</v>
      </c>
      <c r="D310" t="s">
        <v>1688</v>
      </c>
      <c r="G310" t="s">
        <v>1446</v>
      </c>
      <c r="H310" t="s">
        <v>1246</v>
      </c>
      <c r="I310" t="s">
        <v>1496</v>
      </c>
      <c r="J310" t="s">
        <v>1685</v>
      </c>
      <c r="M310" t="s">
        <v>1686</v>
      </c>
      <c r="N310" t="s">
        <v>1438</v>
      </c>
      <c r="O310" t="s">
        <v>30</v>
      </c>
      <c r="P310" t="s">
        <v>62</v>
      </c>
      <c r="Q310" t="s">
        <v>1565</v>
      </c>
      <c r="R310" t="s">
        <v>124</v>
      </c>
      <c r="S310" t="s">
        <v>116</v>
      </c>
      <c r="T310">
        <v>50</v>
      </c>
      <c r="Y310">
        <v>27</v>
      </c>
      <c r="Z310">
        <v>0</v>
      </c>
      <c r="AA310">
        <v>0</v>
      </c>
      <c r="AC310" t="s">
        <v>1692</v>
      </c>
      <c r="AD310" t="s">
        <v>1616</v>
      </c>
    </row>
    <row r="311" spans="1:30" x14ac:dyDescent="0.2">
      <c r="A311">
        <v>17</v>
      </c>
      <c r="B311">
        <v>1</v>
      </c>
      <c r="C311" t="s">
        <v>1687</v>
      </c>
      <c r="D311" t="s">
        <v>1688</v>
      </c>
      <c r="G311" t="s">
        <v>1446</v>
      </c>
      <c r="H311" t="s">
        <v>1246</v>
      </c>
      <c r="I311" t="s">
        <v>1496</v>
      </c>
      <c r="J311" t="s">
        <v>1685</v>
      </c>
      <c r="M311" t="s">
        <v>1686</v>
      </c>
      <c r="N311" t="s">
        <v>1438</v>
      </c>
      <c r="O311" t="s">
        <v>30</v>
      </c>
      <c r="P311" t="s">
        <v>68</v>
      </c>
      <c r="Q311" t="s">
        <v>1565</v>
      </c>
      <c r="R311" t="s">
        <v>124</v>
      </c>
      <c r="S311" t="s">
        <v>116</v>
      </c>
      <c r="T311">
        <v>7.8579999999999997</v>
      </c>
      <c r="Y311">
        <v>27</v>
      </c>
      <c r="Z311">
        <v>0</v>
      </c>
      <c r="AA311">
        <v>0</v>
      </c>
      <c r="AC311" t="s">
        <v>1692</v>
      </c>
      <c r="AD311" t="s">
        <v>1616</v>
      </c>
    </row>
    <row r="312" spans="1:30" x14ac:dyDescent="0.2">
      <c r="A312">
        <v>17</v>
      </c>
      <c r="B312">
        <v>1</v>
      </c>
      <c r="C312" t="s">
        <v>1687</v>
      </c>
      <c r="D312" t="s">
        <v>1688</v>
      </c>
      <c r="G312" t="s">
        <v>1446</v>
      </c>
      <c r="H312" t="s">
        <v>1246</v>
      </c>
      <c r="I312" t="s">
        <v>1496</v>
      </c>
      <c r="J312" t="s">
        <v>1685</v>
      </c>
      <c r="M312" t="s">
        <v>1686</v>
      </c>
      <c r="N312" t="s">
        <v>1440</v>
      </c>
      <c r="O312" t="s">
        <v>30</v>
      </c>
      <c r="P312" t="s">
        <v>61</v>
      </c>
      <c r="Q312" t="s">
        <v>1565</v>
      </c>
      <c r="R312" t="s">
        <v>124</v>
      </c>
      <c r="S312" t="s">
        <v>116</v>
      </c>
      <c r="T312">
        <v>289.60000000000002</v>
      </c>
      <c r="U312" t="s">
        <v>78</v>
      </c>
      <c r="V312">
        <v>280.89999999999998</v>
      </c>
      <c r="W312" t="s">
        <v>1580</v>
      </c>
      <c r="X312">
        <v>298.89999999999998</v>
      </c>
      <c r="Y312">
        <v>158</v>
      </c>
      <c r="Z312">
        <v>0</v>
      </c>
      <c r="AA312">
        <v>0</v>
      </c>
      <c r="AC312" t="s">
        <v>1692</v>
      </c>
      <c r="AD312" t="s">
        <v>1616</v>
      </c>
    </row>
    <row r="313" spans="1:30" x14ac:dyDescent="0.2">
      <c r="A313">
        <v>17</v>
      </c>
      <c r="B313">
        <v>1</v>
      </c>
      <c r="C313" t="s">
        <v>1687</v>
      </c>
      <c r="D313" t="s">
        <v>1688</v>
      </c>
      <c r="G313" t="s">
        <v>1446</v>
      </c>
      <c r="H313" t="s">
        <v>1246</v>
      </c>
      <c r="I313" t="s">
        <v>1496</v>
      </c>
      <c r="J313" t="s">
        <v>1685</v>
      </c>
      <c r="M313" t="s">
        <v>1686</v>
      </c>
      <c r="N313" t="s">
        <v>1440</v>
      </c>
      <c r="O313" t="s">
        <v>30</v>
      </c>
      <c r="P313" t="s">
        <v>60</v>
      </c>
      <c r="Q313" t="s">
        <v>1565</v>
      </c>
      <c r="R313" t="s">
        <v>124</v>
      </c>
      <c r="S313" t="s">
        <v>116</v>
      </c>
      <c r="T313">
        <v>0.159</v>
      </c>
      <c r="U313" t="s">
        <v>78</v>
      </c>
      <c r="V313">
        <v>0.14899999999999999</v>
      </c>
      <c r="W313" t="s">
        <v>1580</v>
      </c>
      <c r="X313">
        <v>0.16800000000000001</v>
      </c>
      <c r="Y313">
        <v>158</v>
      </c>
      <c r="Z313">
        <v>0</v>
      </c>
      <c r="AA313">
        <v>0</v>
      </c>
      <c r="AC313" t="s">
        <v>1692</v>
      </c>
      <c r="AD313" t="s">
        <v>1616</v>
      </c>
    </row>
    <row r="314" spans="1:30" x14ac:dyDescent="0.2">
      <c r="A314">
        <v>17</v>
      </c>
      <c r="B314">
        <v>1</v>
      </c>
      <c r="C314" t="s">
        <v>1687</v>
      </c>
      <c r="D314" t="s">
        <v>1688</v>
      </c>
      <c r="G314" t="s">
        <v>1446</v>
      </c>
      <c r="H314" t="s">
        <v>1246</v>
      </c>
      <c r="I314" t="s">
        <v>1496</v>
      </c>
      <c r="J314" t="s">
        <v>1685</v>
      </c>
      <c r="M314" t="s">
        <v>1686</v>
      </c>
      <c r="N314" t="s">
        <v>1440</v>
      </c>
      <c r="O314" t="s">
        <v>30</v>
      </c>
      <c r="P314" t="s">
        <v>62</v>
      </c>
      <c r="Q314" t="s">
        <v>1565</v>
      </c>
      <c r="R314" t="s">
        <v>124</v>
      </c>
      <c r="S314" t="s">
        <v>116</v>
      </c>
      <c r="T314">
        <v>50</v>
      </c>
      <c r="Y314">
        <v>158</v>
      </c>
      <c r="Z314">
        <v>0</v>
      </c>
      <c r="AA314">
        <v>0</v>
      </c>
      <c r="AC314" t="s">
        <v>1692</v>
      </c>
      <c r="AD314" t="s">
        <v>1616</v>
      </c>
    </row>
    <row r="315" spans="1:30" x14ac:dyDescent="0.2">
      <c r="A315">
        <v>17</v>
      </c>
      <c r="B315">
        <v>1</v>
      </c>
      <c r="C315" t="s">
        <v>1687</v>
      </c>
      <c r="D315" t="s">
        <v>1688</v>
      </c>
      <c r="G315" t="s">
        <v>1446</v>
      </c>
      <c r="H315" t="s">
        <v>1246</v>
      </c>
      <c r="I315" t="s">
        <v>1496</v>
      </c>
      <c r="J315" t="s">
        <v>1685</v>
      </c>
      <c r="M315" t="s">
        <v>1686</v>
      </c>
      <c r="N315" t="s">
        <v>1440</v>
      </c>
      <c r="O315" t="s">
        <v>30</v>
      </c>
      <c r="P315" t="s">
        <v>68</v>
      </c>
      <c r="Q315" t="s">
        <v>1565</v>
      </c>
      <c r="R315" t="s">
        <v>124</v>
      </c>
      <c r="S315" t="s">
        <v>116</v>
      </c>
      <c r="T315">
        <v>16.13</v>
      </c>
      <c r="Y315">
        <v>158</v>
      </c>
      <c r="Z315">
        <v>0</v>
      </c>
      <c r="AA315">
        <v>0</v>
      </c>
      <c r="AC315" t="s">
        <v>1692</v>
      </c>
      <c r="AD315" t="s">
        <v>1616</v>
      </c>
    </row>
    <row r="316" spans="1:30" x14ac:dyDescent="0.2">
      <c r="A316">
        <v>17</v>
      </c>
      <c r="B316">
        <v>1</v>
      </c>
      <c r="C316" t="s">
        <v>1687</v>
      </c>
      <c r="D316" t="s">
        <v>1688</v>
      </c>
      <c r="G316" t="s">
        <v>1446</v>
      </c>
      <c r="H316" t="s">
        <v>1246</v>
      </c>
      <c r="I316" t="s">
        <v>1496</v>
      </c>
      <c r="J316" t="s">
        <v>1685</v>
      </c>
      <c r="M316" t="s">
        <v>1686</v>
      </c>
      <c r="N316" t="s">
        <v>1439</v>
      </c>
      <c r="O316" t="s">
        <v>28</v>
      </c>
      <c r="P316" t="s">
        <v>39</v>
      </c>
      <c r="Q316" t="s">
        <v>1565</v>
      </c>
      <c r="R316" t="s">
        <v>100</v>
      </c>
      <c r="S316" t="s">
        <v>107</v>
      </c>
      <c r="T316">
        <v>13.15</v>
      </c>
      <c r="U316" t="s">
        <v>78</v>
      </c>
      <c r="V316">
        <v>11.96</v>
      </c>
      <c r="W316" t="s">
        <v>1580</v>
      </c>
      <c r="X316">
        <v>14.44</v>
      </c>
      <c r="Y316">
        <v>72</v>
      </c>
      <c r="Z316">
        <v>0</v>
      </c>
      <c r="AA316">
        <v>0</v>
      </c>
      <c r="AD316" t="s">
        <v>1616</v>
      </c>
    </row>
    <row r="317" spans="1:30" x14ac:dyDescent="0.2">
      <c r="A317">
        <v>17</v>
      </c>
      <c r="B317">
        <v>1</v>
      </c>
      <c r="C317" t="s">
        <v>1687</v>
      </c>
      <c r="D317" t="s">
        <v>1688</v>
      </c>
      <c r="G317" t="s">
        <v>1446</v>
      </c>
      <c r="H317" t="s">
        <v>1246</v>
      </c>
      <c r="I317" t="s">
        <v>1496</v>
      </c>
      <c r="J317" t="s">
        <v>1685</v>
      </c>
      <c r="M317" t="s">
        <v>1686</v>
      </c>
      <c r="N317" t="s">
        <v>1439</v>
      </c>
      <c r="O317" t="s">
        <v>28</v>
      </c>
      <c r="P317" t="s">
        <v>40</v>
      </c>
      <c r="Q317" t="s">
        <v>1565</v>
      </c>
      <c r="R317" t="s">
        <v>100</v>
      </c>
      <c r="S317" t="s">
        <v>107</v>
      </c>
      <c r="T317">
        <v>18.420000000000002</v>
      </c>
      <c r="U317" t="s">
        <v>78</v>
      </c>
      <c r="V317">
        <v>15.19</v>
      </c>
      <c r="W317" t="s">
        <v>1580</v>
      </c>
      <c r="X317">
        <v>21.6</v>
      </c>
      <c r="Y317">
        <v>72</v>
      </c>
      <c r="Z317">
        <v>0</v>
      </c>
      <c r="AA317">
        <v>0</v>
      </c>
      <c r="AD317" t="s">
        <v>1616</v>
      </c>
    </row>
    <row r="318" spans="1:30" x14ac:dyDescent="0.2">
      <c r="A318">
        <v>17</v>
      </c>
      <c r="B318">
        <v>1</v>
      </c>
      <c r="C318" t="s">
        <v>1687</v>
      </c>
      <c r="D318" t="s">
        <v>1688</v>
      </c>
      <c r="G318" t="s">
        <v>1446</v>
      </c>
      <c r="H318" t="s">
        <v>1246</v>
      </c>
      <c r="I318" t="s">
        <v>1496</v>
      </c>
      <c r="J318" t="s">
        <v>1685</v>
      </c>
      <c r="M318" t="s">
        <v>1686</v>
      </c>
      <c r="N318" t="s">
        <v>1438</v>
      </c>
      <c r="O318" t="s">
        <v>28</v>
      </c>
      <c r="P318" t="s">
        <v>39</v>
      </c>
      <c r="Q318" t="s">
        <v>1565</v>
      </c>
      <c r="R318" t="s">
        <v>100</v>
      </c>
      <c r="S318" t="s">
        <v>107</v>
      </c>
      <c r="T318">
        <v>8.92</v>
      </c>
      <c r="U318" t="s">
        <v>78</v>
      </c>
      <c r="V318">
        <v>6.45</v>
      </c>
      <c r="W318" t="s">
        <v>1580</v>
      </c>
      <c r="X318">
        <v>10.43</v>
      </c>
      <c r="Y318">
        <v>23</v>
      </c>
      <c r="Z318">
        <v>0</v>
      </c>
      <c r="AA318">
        <v>0</v>
      </c>
      <c r="AD318" t="s">
        <v>1616</v>
      </c>
    </row>
    <row r="319" spans="1:30" x14ac:dyDescent="0.2">
      <c r="A319">
        <v>17</v>
      </c>
      <c r="B319">
        <v>1</v>
      </c>
      <c r="C319" t="s">
        <v>1687</v>
      </c>
      <c r="D319" t="s">
        <v>1688</v>
      </c>
      <c r="G319" t="s">
        <v>1446</v>
      </c>
      <c r="H319" t="s">
        <v>1246</v>
      </c>
      <c r="I319" t="s">
        <v>1496</v>
      </c>
      <c r="J319" t="s">
        <v>1685</v>
      </c>
      <c r="M319" t="s">
        <v>1686</v>
      </c>
      <c r="N319" t="s">
        <v>1438</v>
      </c>
      <c r="O319" t="s">
        <v>28</v>
      </c>
      <c r="P319" t="s">
        <v>40</v>
      </c>
      <c r="Q319" t="s">
        <v>1565</v>
      </c>
      <c r="R319" t="s">
        <v>100</v>
      </c>
      <c r="S319" t="s">
        <v>107</v>
      </c>
      <c r="T319">
        <v>9.6</v>
      </c>
      <c r="U319" t="s">
        <v>78</v>
      </c>
      <c r="V319">
        <v>6.76</v>
      </c>
      <c r="W319" t="s">
        <v>1580</v>
      </c>
      <c r="X319">
        <v>10.76</v>
      </c>
      <c r="Y319">
        <v>23</v>
      </c>
      <c r="Z319">
        <v>0</v>
      </c>
      <c r="AA319">
        <v>0</v>
      </c>
      <c r="AD319" t="s">
        <v>1616</v>
      </c>
    </row>
    <row r="320" spans="1:30" x14ac:dyDescent="0.2">
      <c r="A320">
        <v>18</v>
      </c>
      <c r="B320">
        <v>1</v>
      </c>
      <c r="C320" t="s">
        <v>1581</v>
      </c>
      <c r="D320" t="s">
        <v>1582</v>
      </c>
      <c r="G320" t="s">
        <v>1446</v>
      </c>
      <c r="H320" t="s">
        <v>1246</v>
      </c>
      <c r="I320" t="s">
        <v>1496</v>
      </c>
      <c r="J320" t="s">
        <v>1583</v>
      </c>
      <c r="M320" t="s">
        <v>1584</v>
      </c>
      <c r="N320" t="s">
        <v>1439</v>
      </c>
      <c r="O320" t="s">
        <v>27</v>
      </c>
      <c r="P320" t="s">
        <v>34</v>
      </c>
      <c r="Q320" t="s">
        <v>1423</v>
      </c>
      <c r="R320" t="s">
        <v>92</v>
      </c>
      <c r="T320">
        <v>316</v>
      </c>
      <c r="U320" t="s">
        <v>77</v>
      </c>
      <c r="Y320">
        <v>1728</v>
      </c>
      <c r="Z320">
        <v>0</v>
      </c>
      <c r="AD320" t="s">
        <v>1616</v>
      </c>
    </row>
    <row r="321" spans="1:31" x14ac:dyDescent="0.2">
      <c r="A321">
        <v>18</v>
      </c>
      <c r="B321">
        <v>1</v>
      </c>
      <c r="C321" t="s">
        <v>1581</v>
      </c>
      <c r="D321" t="s">
        <v>1582</v>
      </c>
      <c r="G321" t="s">
        <v>1446</v>
      </c>
      <c r="H321" t="s">
        <v>1246</v>
      </c>
      <c r="I321" t="s">
        <v>1496</v>
      </c>
      <c r="J321" t="s">
        <v>1583</v>
      </c>
      <c r="M321" t="s">
        <v>1584</v>
      </c>
      <c r="N321" t="s">
        <v>1438</v>
      </c>
      <c r="O321" t="s">
        <v>27</v>
      </c>
      <c r="P321" t="s">
        <v>34</v>
      </c>
      <c r="Q321" t="s">
        <v>1423</v>
      </c>
      <c r="R321" t="s">
        <v>92</v>
      </c>
      <c r="T321">
        <v>239</v>
      </c>
      <c r="U321" t="s">
        <v>77</v>
      </c>
      <c r="Y321">
        <v>3852</v>
      </c>
      <c r="Z321">
        <v>0</v>
      </c>
      <c r="AD321" t="s">
        <v>1616</v>
      </c>
    </row>
    <row r="322" spans="1:31" x14ac:dyDescent="0.2">
      <c r="A322">
        <v>18</v>
      </c>
      <c r="B322">
        <v>1</v>
      </c>
      <c r="C322" t="s">
        <v>1581</v>
      </c>
      <c r="D322" t="s">
        <v>1582</v>
      </c>
      <c r="G322" t="s">
        <v>1446</v>
      </c>
      <c r="H322" t="s">
        <v>1246</v>
      </c>
      <c r="I322" t="s">
        <v>1496</v>
      </c>
      <c r="J322" t="s">
        <v>1583</v>
      </c>
      <c r="M322" t="s">
        <v>1584</v>
      </c>
      <c r="N322" t="s">
        <v>1438</v>
      </c>
      <c r="O322" t="s">
        <v>27</v>
      </c>
      <c r="P322" t="s">
        <v>1570</v>
      </c>
      <c r="Q322" t="s">
        <v>1423</v>
      </c>
      <c r="R322" t="s">
        <v>92</v>
      </c>
      <c r="T322">
        <v>140</v>
      </c>
      <c r="U322" t="s">
        <v>76</v>
      </c>
      <c r="W322" t="s">
        <v>80</v>
      </c>
      <c r="X322">
        <v>160</v>
      </c>
      <c r="Y322">
        <v>3852</v>
      </c>
      <c r="Z322">
        <v>0</v>
      </c>
      <c r="AD322" t="s">
        <v>1616</v>
      </c>
    </row>
    <row r="323" spans="1:31" x14ac:dyDescent="0.2">
      <c r="A323">
        <v>18</v>
      </c>
      <c r="B323">
        <v>1</v>
      </c>
      <c r="C323" t="s">
        <v>1581</v>
      </c>
      <c r="D323" t="s">
        <v>1582</v>
      </c>
      <c r="G323" t="s">
        <v>1446</v>
      </c>
      <c r="H323" t="s">
        <v>1246</v>
      </c>
      <c r="I323" t="s">
        <v>1496</v>
      </c>
      <c r="J323" t="s">
        <v>1583</v>
      </c>
      <c r="M323" t="s">
        <v>1584</v>
      </c>
      <c r="N323" t="s">
        <v>1439</v>
      </c>
      <c r="O323" t="s">
        <v>27</v>
      </c>
      <c r="P323" t="s">
        <v>1570</v>
      </c>
      <c r="Q323" t="s">
        <v>1423</v>
      </c>
      <c r="R323" t="s">
        <v>92</v>
      </c>
      <c r="T323">
        <v>200</v>
      </c>
      <c r="U323" t="s">
        <v>1614</v>
      </c>
      <c r="Y323">
        <v>1728</v>
      </c>
      <c r="Z323">
        <v>1</v>
      </c>
      <c r="AC323" t="s">
        <v>1693</v>
      </c>
      <c r="AD323" t="s">
        <v>1616</v>
      </c>
    </row>
    <row r="324" spans="1:31" x14ac:dyDescent="0.2">
      <c r="A324">
        <v>18</v>
      </c>
      <c r="B324">
        <v>1</v>
      </c>
      <c r="C324" t="s">
        <v>1581</v>
      </c>
      <c r="D324" t="s">
        <v>1582</v>
      </c>
      <c r="G324" t="s">
        <v>1446</v>
      </c>
      <c r="H324" t="s">
        <v>1246</v>
      </c>
      <c r="I324" t="s">
        <v>1496</v>
      </c>
      <c r="J324" t="s">
        <v>1583</v>
      </c>
      <c r="M324" t="s">
        <v>1584</v>
      </c>
      <c r="N324" t="s">
        <v>1438</v>
      </c>
      <c r="O324" t="s">
        <v>27</v>
      </c>
      <c r="P324" t="s">
        <v>33</v>
      </c>
      <c r="Q324" t="s">
        <v>1423</v>
      </c>
      <c r="R324" t="s">
        <v>92</v>
      </c>
      <c r="T324">
        <v>135</v>
      </c>
      <c r="U324" t="s">
        <v>76</v>
      </c>
      <c r="Y324">
        <v>3852</v>
      </c>
      <c r="Z324">
        <v>0</v>
      </c>
      <c r="AD324" t="s">
        <v>1616</v>
      </c>
    </row>
    <row r="325" spans="1:31" x14ac:dyDescent="0.2">
      <c r="A325">
        <v>18</v>
      </c>
      <c r="B325">
        <v>1</v>
      </c>
      <c r="C325" t="s">
        <v>1581</v>
      </c>
      <c r="D325" t="s">
        <v>1582</v>
      </c>
      <c r="G325" t="s">
        <v>1446</v>
      </c>
      <c r="H325" t="s">
        <v>1246</v>
      </c>
      <c r="I325" t="s">
        <v>1496</v>
      </c>
      <c r="J325" t="s">
        <v>1583</v>
      </c>
      <c r="M325" t="s">
        <v>1584</v>
      </c>
      <c r="N325" t="s">
        <v>1438</v>
      </c>
      <c r="O325" t="s">
        <v>27</v>
      </c>
      <c r="P325" t="s">
        <v>37</v>
      </c>
      <c r="Q325" t="s">
        <v>1423</v>
      </c>
      <c r="R325" t="s">
        <v>92</v>
      </c>
      <c r="T325">
        <v>161</v>
      </c>
      <c r="U325" t="s">
        <v>77</v>
      </c>
      <c r="Y325">
        <v>3852</v>
      </c>
      <c r="Z325">
        <v>0</v>
      </c>
      <c r="AD325" t="s">
        <v>1616</v>
      </c>
    </row>
    <row r="326" spans="1:31" x14ac:dyDescent="0.2">
      <c r="A326">
        <v>18</v>
      </c>
      <c r="B326">
        <v>1</v>
      </c>
      <c r="C326" t="s">
        <v>1581</v>
      </c>
      <c r="D326" t="s">
        <v>1582</v>
      </c>
      <c r="G326" t="s">
        <v>1446</v>
      </c>
      <c r="H326" t="s">
        <v>1246</v>
      </c>
      <c r="I326" t="s">
        <v>1496</v>
      </c>
      <c r="J326" t="s">
        <v>1583</v>
      </c>
      <c r="M326" t="s">
        <v>1584</v>
      </c>
      <c r="N326" t="s">
        <v>1439</v>
      </c>
      <c r="O326" t="s">
        <v>27</v>
      </c>
      <c r="P326" t="s">
        <v>33</v>
      </c>
      <c r="Q326" t="s">
        <v>1423</v>
      </c>
      <c r="R326" t="s">
        <v>92</v>
      </c>
      <c r="T326">
        <v>228</v>
      </c>
      <c r="U326" t="s">
        <v>76</v>
      </c>
      <c r="Y326">
        <v>1728</v>
      </c>
      <c r="Z326">
        <v>0</v>
      </c>
      <c r="AD326" t="s">
        <v>1616</v>
      </c>
    </row>
    <row r="327" spans="1:31" x14ac:dyDescent="0.2">
      <c r="A327">
        <v>18</v>
      </c>
      <c r="B327">
        <v>1</v>
      </c>
      <c r="C327" t="s">
        <v>1581</v>
      </c>
      <c r="D327" t="s">
        <v>1582</v>
      </c>
      <c r="G327" t="s">
        <v>1446</v>
      </c>
      <c r="H327" t="s">
        <v>1246</v>
      </c>
      <c r="I327" t="s">
        <v>1496</v>
      </c>
      <c r="J327" t="s">
        <v>1583</v>
      </c>
      <c r="M327" t="s">
        <v>1584</v>
      </c>
      <c r="N327" t="s">
        <v>1440</v>
      </c>
      <c r="O327" t="s">
        <v>27</v>
      </c>
      <c r="P327" t="s">
        <v>36</v>
      </c>
      <c r="Q327" t="s">
        <v>1423</v>
      </c>
      <c r="R327" t="s">
        <v>96</v>
      </c>
      <c r="T327">
        <v>40</v>
      </c>
      <c r="W327" t="s">
        <v>80</v>
      </c>
      <c r="X327">
        <v>50</v>
      </c>
      <c r="Z327">
        <v>0</v>
      </c>
      <c r="AD327" t="s">
        <v>1616</v>
      </c>
    </row>
    <row r="328" spans="1:31" x14ac:dyDescent="0.2">
      <c r="A328">
        <v>18</v>
      </c>
      <c r="B328">
        <v>1</v>
      </c>
      <c r="C328" t="s">
        <v>1581</v>
      </c>
      <c r="D328" t="s">
        <v>1582</v>
      </c>
      <c r="G328" t="s">
        <v>1446</v>
      </c>
      <c r="H328" t="s">
        <v>1246</v>
      </c>
      <c r="I328" t="s">
        <v>1496</v>
      </c>
      <c r="J328" t="s">
        <v>1583</v>
      </c>
      <c r="M328" t="s">
        <v>1584</v>
      </c>
      <c r="N328" t="s">
        <v>1439</v>
      </c>
      <c r="O328" t="s">
        <v>29</v>
      </c>
      <c r="P328" t="s">
        <v>47</v>
      </c>
      <c r="Q328" t="s">
        <v>83</v>
      </c>
      <c r="R328" t="s">
        <v>101</v>
      </c>
      <c r="T328">
        <v>16.5</v>
      </c>
      <c r="U328" t="s">
        <v>78</v>
      </c>
      <c r="V328">
        <v>13</v>
      </c>
      <c r="W328" t="s">
        <v>80</v>
      </c>
      <c r="X328">
        <v>23</v>
      </c>
      <c r="Y328">
        <v>4</v>
      </c>
      <c r="Z328">
        <v>0</v>
      </c>
      <c r="AD328" t="s">
        <v>1616</v>
      </c>
    </row>
    <row r="329" spans="1:31" x14ac:dyDescent="0.2">
      <c r="A329">
        <v>18</v>
      </c>
      <c r="B329">
        <v>1</v>
      </c>
      <c r="C329" t="s">
        <v>1581</v>
      </c>
      <c r="D329" t="s">
        <v>1582</v>
      </c>
      <c r="G329" t="s">
        <v>1446</v>
      </c>
      <c r="H329" t="s">
        <v>1246</v>
      </c>
      <c r="I329" t="s">
        <v>1496</v>
      </c>
      <c r="J329" t="s">
        <v>1583</v>
      </c>
      <c r="M329" t="s">
        <v>1584</v>
      </c>
      <c r="N329" t="s">
        <v>1440</v>
      </c>
      <c r="O329" t="s">
        <v>139</v>
      </c>
      <c r="P329" t="s">
        <v>134</v>
      </c>
      <c r="S329" t="s">
        <v>1573</v>
      </c>
      <c r="T329">
        <v>1.28</v>
      </c>
      <c r="Y329">
        <v>454</v>
      </c>
      <c r="Z329">
        <v>0</v>
      </c>
      <c r="AC329" t="s">
        <v>1627</v>
      </c>
    </row>
    <row r="330" spans="1:31" x14ac:dyDescent="0.2">
      <c r="A330">
        <v>18</v>
      </c>
      <c r="B330">
        <v>1</v>
      </c>
      <c r="C330" t="s">
        <v>1581</v>
      </c>
      <c r="D330" t="s">
        <v>1582</v>
      </c>
      <c r="G330" t="s">
        <v>1446</v>
      </c>
      <c r="H330" t="s">
        <v>1246</v>
      </c>
      <c r="I330" t="s">
        <v>1496</v>
      </c>
      <c r="J330" t="s">
        <v>1583</v>
      </c>
      <c r="M330" t="s">
        <v>1584</v>
      </c>
      <c r="N330" t="s">
        <v>1440</v>
      </c>
      <c r="O330" t="s">
        <v>139</v>
      </c>
      <c r="P330" t="s">
        <v>135</v>
      </c>
      <c r="S330" t="s">
        <v>1573</v>
      </c>
      <c r="T330">
        <v>1.3</v>
      </c>
      <c r="Y330">
        <v>454</v>
      </c>
      <c r="Z330">
        <v>0</v>
      </c>
      <c r="AC330" t="s">
        <v>1628</v>
      </c>
    </row>
    <row r="331" spans="1:31" x14ac:dyDescent="0.2">
      <c r="A331">
        <v>18</v>
      </c>
      <c r="B331">
        <v>1</v>
      </c>
      <c r="C331" t="s">
        <v>1581</v>
      </c>
      <c r="D331" t="s">
        <v>1582</v>
      </c>
      <c r="G331" t="s">
        <v>1446</v>
      </c>
      <c r="H331" t="s">
        <v>1246</v>
      </c>
      <c r="I331" t="s">
        <v>1496</v>
      </c>
      <c r="J331" t="s">
        <v>1583</v>
      </c>
      <c r="M331" t="s">
        <v>1584</v>
      </c>
      <c r="N331" t="s">
        <v>1440</v>
      </c>
      <c r="O331" t="s">
        <v>139</v>
      </c>
      <c r="P331" t="s">
        <v>134</v>
      </c>
      <c r="S331" t="s">
        <v>1574</v>
      </c>
      <c r="T331" s="13">
        <v>3.9899999999999996E-3</v>
      </c>
      <c r="Y331">
        <v>252</v>
      </c>
      <c r="Z331">
        <v>0</v>
      </c>
      <c r="AC331" t="s">
        <v>1597</v>
      </c>
    </row>
    <row r="332" spans="1:31" x14ac:dyDescent="0.2">
      <c r="A332">
        <v>18</v>
      </c>
      <c r="B332">
        <v>1</v>
      </c>
      <c r="C332" t="s">
        <v>1581</v>
      </c>
      <c r="D332" t="s">
        <v>1582</v>
      </c>
      <c r="G332" t="s">
        <v>1446</v>
      </c>
      <c r="H332" t="s">
        <v>1246</v>
      </c>
      <c r="I332" t="s">
        <v>1496</v>
      </c>
      <c r="J332" t="s">
        <v>1583</v>
      </c>
      <c r="M332" t="s">
        <v>1584</v>
      </c>
      <c r="N332" t="s">
        <v>1440</v>
      </c>
      <c r="O332" t="s">
        <v>139</v>
      </c>
      <c r="P332" t="s">
        <v>135</v>
      </c>
      <c r="S332" t="s">
        <v>1574</v>
      </c>
      <c r="T332">
        <v>3.03</v>
      </c>
      <c r="Y332">
        <v>252</v>
      </c>
      <c r="Z332">
        <v>0</v>
      </c>
      <c r="AC332" t="s">
        <v>1597</v>
      </c>
    </row>
    <row r="333" spans="1:31" x14ac:dyDescent="0.2">
      <c r="A333">
        <v>19</v>
      </c>
      <c r="B333">
        <v>1</v>
      </c>
      <c r="C333" s="16" t="s">
        <v>1652</v>
      </c>
      <c r="D333" t="s">
        <v>1653</v>
      </c>
      <c r="G333" t="s">
        <v>1446</v>
      </c>
      <c r="H333" t="s">
        <v>1246</v>
      </c>
      <c r="I333" t="s">
        <v>1494</v>
      </c>
      <c r="J333" t="s">
        <v>1494</v>
      </c>
      <c r="M333" t="s">
        <v>1654</v>
      </c>
      <c r="N333" t="s">
        <v>1438</v>
      </c>
      <c r="O333" t="s">
        <v>27</v>
      </c>
      <c r="P333" t="s">
        <v>34</v>
      </c>
      <c r="Q333" t="s">
        <v>1423</v>
      </c>
      <c r="R333" t="s">
        <v>92</v>
      </c>
      <c r="T333">
        <v>289.8</v>
      </c>
      <c r="U333" t="s">
        <v>77</v>
      </c>
      <c r="Y333">
        <v>31</v>
      </c>
      <c r="Z333">
        <v>0</v>
      </c>
      <c r="AC333" t="s">
        <v>1695</v>
      </c>
      <c r="AD333" t="s">
        <v>1616</v>
      </c>
      <c r="AE333" t="s">
        <v>1694</v>
      </c>
    </row>
    <row r="334" spans="1:31" x14ac:dyDescent="0.2">
      <c r="A334">
        <v>19</v>
      </c>
      <c r="B334">
        <v>1</v>
      </c>
      <c r="C334" s="16" t="s">
        <v>1652</v>
      </c>
      <c r="D334" t="s">
        <v>1653</v>
      </c>
      <c r="G334" t="s">
        <v>1446</v>
      </c>
      <c r="H334" t="s">
        <v>1246</v>
      </c>
      <c r="I334" t="s">
        <v>1494</v>
      </c>
      <c r="J334" t="s">
        <v>1494</v>
      </c>
      <c r="M334" t="s">
        <v>1654</v>
      </c>
      <c r="N334" t="s">
        <v>1438</v>
      </c>
      <c r="O334" t="s">
        <v>27</v>
      </c>
      <c r="P334" t="s">
        <v>34</v>
      </c>
      <c r="Q334" t="s">
        <v>1423</v>
      </c>
      <c r="R334" t="s">
        <v>92</v>
      </c>
      <c r="T334">
        <v>218.2</v>
      </c>
      <c r="U334" t="s">
        <v>77</v>
      </c>
      <c r="Y334">
        <v>233</v>
      </c>
      <c r="Z334">
        <v>0</v>
      </c>
      <c r="AC334" t="s">
        <v>1696</v>
      </c>
      <c r="AD334" t="s">
        <v>1616</v>
      </c>
      <c r="AE334" t="s">
        <v>1697</v>
      </c>
    </row>
    <row r="335" spans="1:31" x14ac:dyDescent="0.2">
      <c r="A335">
        <v>19</v>
      </c>
      <c r="B335">
        <v>1</v>
      </c>
      <c r="C335" s="16" t="s">
        <v>1652</v>
      </c>
      <c r="D335" t="s">
        <v>1653</v>
      </c>
      <c r="G335" t="s">
        <v>1446</v>
      </c>
      <c r="H335" t="s">
        <v>1246</v>
      </c>
      <c r="I335" t="s">
        <v>1494</v>
      </c>
      <c r="J335" t="s">
        <v>1494</v>
      </c>
      <c r="M335" t="s">
        <v>1654</v>
      </c>
      <c r="N335" t="s">
        <v>1438</v>
      </c>
      <c r="O335" t="s">
        <v>27</v>
      </c>
      <c r="P335" t="s">
        <v>1570</v>
      </c>
      <c r="Q335" t="s">
        <v>1423</v>
      </c>
      <c r="R335" t="s">
        <v>1435</v>
      </c>
      <c r="S335" t="s">
        <v>107</v>
      </c>
      <c r="T335">
        <v>204.3</v>
      </c>
      <c r="U335" t="s">
        <v>78</v>
      </c>
      <c r="V335">
        <v>193.4</v>
      </c>
      <c r="W335" t="s">
        <v>1580</v>
      </c>
      <c r="X335">
        <v>218.2</v>
      </c>
      <c r="Y335">
        <v>31</v>
      </c>
      <c r="Z335">
        <v>0</v>
      </c>
      <c r="AC335" t="s">
        <v>1695</v>
      </c>
      <c r="AD335" t="s">
        <v>1616</v>
      </c>
      <c r="AE335" t="s">
        <v>1694</v>
      </c>
    </row>
    <row r="336" spans="1:31" x14ac:dyDescent="0.2">
      <c r="A336">
        <v>19</v>
      </c>
      <c r="B336">
        <v>1</v>
      </c>
      <c r="C336" s="16" t="s">
        <v>1652</v>
      </c>
      <c r="D336" t="s">
        <v>1653</v>
      </c>
      <c r="G336" t="s">
        <v>1446</v>
      </c>
      <c r="H336" t="s">
        <v>1246</v>
      </c>
      <c r="I336" t="s">
        <v>1494</v>
      </c>
      <c r="J336" t="s">
        <v>1494</v>
      </c>
      <c r="M336" t="s">
        <v>1654</v>
      </c>
      <c r="N336" t="s">
        <v>1438</v>
      </c>
      <c r="O336" t="s">
        <v>27</v>
      </c>
      <c r="P336" t="s">
        <v>1570</v>
      </c>
      <c r="Q336" t="s">
        <v>1423</v>
      </c>
      <c r="R336" t="s">
        <v>1435</v>
      </c>
      <c r="S336" t="s">
        <v>107</v>
      </c>
      <c r="T336">
        <v>147.1</v>
      </c>
      <c r="U336" t="s">
        <v>78</v>
      </c>
      <c r="V336">
        <v>142.30000000000001</v>
      </c>
      <c r="W336" t="s">
        <v>1580</v>
      </c>
      <c r="X336">
        <v>151.9</v>
      </c>
      <c r="Y336">
        <v>233</v>
      </c>
      <c r="Z336">
        <v>0</v>
      </c>
      <c r="AC336" t="s">
        <v>1696</v>
      </c>
      <c r="AD336" t="s">
        <v>1616</v>
      </c>
      <c r="AE336" t="s">
        <v>1697</v>
      </c>
    </row>
    <row r="337" spans="1:31" x14ac:dyDescent="0.2">
      <c r="A337">
        <v>19</v>
      </c>
      <c r="B337">
        <v>1</v>
      </c>
      <c r="C337" s="16" t="s">
        <v>1652</v>
      </c>
      <c r="D337" t="s">
        <v>1653</v>
      </c>
      <c r="G337" t="s">
        <v>1446</v>
      </c>
      <c r="H337" t="s">
        <v>1246</v>
      </c>
      <c r="I337" t="s">
        <v>1494</v>
      </c>
      <c r="J337" t="s">
        <v>1494</v>
      </c>
      <c r="M337" t="s">
        <v>1654</v>
      </c>
      <c r="N337" t="s">
        <v>1440</v>
      </c>
      <c r="O337" t="s">
        <v>27</v>
      </c>
      <c r="P337" t="s">
        <v>36</v>
      </c>
      <c r="Q337" t="s">
        <v>1423</v>
      </c>
      <c r="R337" t="s">
        <v>94</v>
      </c>
      <c r="S337" t="s">
        <v>106</v>
      </c>
      <c r="T337">
        <v>46.5</v>
      </c>
      <c r="U337" t="s">
        <v>76</v>
      </c>
      <c r="W337" t="s">
        <v>80</v>
      </c>
      <c r="X337">
        <v>56.3</v>
      </c>
      <c r="Y337">
        <v>55</v>
      </c>
      <c r="Z337">
        <v>0</v>
      </c>
      <c r="AC337" t="s">
        <v>1696</v>
      </c>
      <c r="AD337" t="s">
        <v>1616</v>
      </c>
      <c r="AE337" t="s">
        <v>1697</v>
      </c>
    </row>
    <row r="338" spans="1:31" x14ac:dyDescent="0.2">
      <c r="A338">
        <v>19</v>
      </c>
      <c r="B338">
        <v>1</v>
      </c>
      <c r="C338" s="16" t="s">
        <v>1652</v>
      </c>
      <c r="D338" t="s">
        <v>1653</v>
      </c>
      <c r="G338" t="s">
        <v>1446</v>
      </c>
      <c r="H338" t="s">
        <v>1246</v>
      </c>
      <c r="I338" t="s">
        <v>1494</v>
      </c>
      <c r="J338" t="s">
        <v>1494</v>
      </c>
      <c r="M338" t="s">
        <v>1654</v>
      </c>
      <c r="N338" t="s">
        <v>1440</v>
      </c>
      <c r="O338" t="s">
        <v>139</v>
      </c>
      <c r="P338" t="s">
        <v>134</v>
      </c>
      <c r="S338" t="s">
        <v>1573</v>
      </c>
      <c r="T338">
        <v>1.538</v>
      </c>
      <c r="Y338">
        <v>372</v>
      </c>
      <c r="Z338">
        <v>0</v>
      </c>
      <c r="AC338" t="s">
        <v>1627</v>
      </c>
      <c r="AD338" t="s">
        <v>1616</v>
      </c>
      <c r="AE338" t="s">
        <v>1655</v>
      </c>
    </row>
    <row r="339" spans="1:31" x14ac:dyDescent="0.2">
      <c r="A339">
        <v>19</v>
      </c>
      <c r="B339">
        <v>1</v>
      </c>
      <c r="C339" s="16" t="s">
        <v>1652</v>
      </c>
      <c r="D339" t="s">
        <v>1653</v>
      </c>
      <c r="G339" t="s">
        <v>1446</v>
      </c>
      <c r="H339" t="s">
        <v>1246</v>
      </c>
      <c r="I339" t="s">
        <v>1494</v>
      </c>
      <c r="J339" t="s">
        <v>1494</v>
      </c>
      <c r="M339" t="s">
        <v>1654</v>
      </c>
      <c r="N339" t="s">
        <v>1440</v>
      </c>
      <c r="O339" t="s">
        <v>139</v>
      </c>
      <c r="P339" t="s">
        <v>135</v>
      </c>
      <c r="S339" t="s">
        <v>1573</v>
      </c>
      <c r="T339">
        <v>1.3</v>
      </c>
      <c r="Y339">
        <v>372</v>
      </c>
      <c r="Z339">
        <v>0</v>
      </c>
      <c r="AC339" t="s">
        <v>1628</v>
      </c>
      <c r="AD339" t="s">
        <v>1616</v>
      </c>
      <c r="AE339" t="s">
        <v>1655</v>
      </c>
    </row>
    <row r="340" spans="1:31" x14ac:dyDescent="0.2">
      <c r="A340">
        <v>19</v>
      </c>
      <c r="B340">
        <v>1</v>
      </c>
      <c r="C340" s="16" t="s">
        <v>1652</v>
      </c>
      <c r="D340" t="s">
        <v>1653</v>
      </c>
      <c r="G340" t="s">
        <v>1446</v>
      </c>
      <c r="H340" t="s">
        <v>1246</v>
      </c>
      <c r="I340" t="s">
        <v>1494</v>
      </c>
      <c r="J340" t="s">
        <v>1494</v>
      </c>
      <c r="M340" t="s">
        <v>1654</v>
      </c>
      <c r="N340" t="s">
        <v>1440</v>
      </c>
      <c r="O340" t="s">
        <v>139</v>
      </c>
      <c r="P340" t="s">
        <v>134</v>
      </c>
      <c r="S340" t="s">
        <v>1573</v>
      </c>
      <c r="T340">
        <v>1.5489999999999999</v>
      </c>
      <c r="Y340">
        <v>250</v>
      </c>
      <c r="Z340">
        <v>0</v>
      </c>
      <c r="AC340" t="s">
        <v>1656</v>
      </c>
      <c r="AD340" t="s">
        <v>1616</v>
      </c>
      <c r="AE340" t="s">
        <v>1655</v>
      </c>
    </row>
    <row r="341" spans="1:31" x14ac:dyDescent="0.2">
      <c r="A341">
        <v>19</v>
      </c>
      <c r="B341">
        <v>1</v>
      </c>
      <c r="C341" s="16" t="s">
        <v>1652</v>
      </c>
      <c r="D341" t="s">
        <v>1653</v>
      </c>
      <c r="G341" t="s">
        <v>1446</v>
      </c>
      <c r="H341" t="s">
        <v>1246</v>
      </c>
      <c r="I341" t="s">
        <v>1494</v>
      </c>
      <c r="J341" t="s">
        <v>1494</v>
      </c>
      <c r="M341" t="s">
        <v>1654</v>
      </c>
      <c r="N341" t="s">
        <v>1440</v>
      </c>
      <c r="O341" t="s">
        <v>139</v>
      </c>
      <c r="P341" t="s">
        <v>135</v>
      </c>
      <c r="S341" t="s">
        <v>1573</v>
      </c>
      <c r="T341">
        <v>1.43</v>
      </c>
      <c r="Y341">
        <v>250</v>
      </c>
      <c r="Z341">
        <v>0</v>
      </c>
      <c r="AC341" t="s">
        <v>1657</v>
      </c>
      <c r="AD341" t="s">
        <v>1616</v>
      </c>
      <c r="AE341" t="s">
        <v>1655</v>
      </c>
    </row>
    <row r="342" spans="1:31" x14ac:dyDescent="0.2">
      <c r="A342">
        <v>19</v>
      </c>
      <c r="B342">
        <v>1</v>
      </c>
      <c r="C342" s="16" t="s">
        <v>1652</v>
      </c>
      <c r="D342" t="s">
        <v>1653</v>
      </c>
      <c r="G342" t="s">
        <v>1446</v>
      </c>
      <c r="H342" t="s">
        <v>1246</v>
      </c>
      <c r="I342" t="s">
        <v>1494</v>
      </c>
      <c r="J342" t="s">
        <v>1494</v>
      </c>
      <c r="M342" t="s">
        <v>1654</v>
      </c>
      <c r="N342" t="s">
        <v>1440</v>
      </c>
      <c r="O342" t="s">
        <v>28</v>
      </c>
      <c r="P342" t="s">
        <v>44</v>
      </c>
      <c r="Q342" t="s">
        <v>81</v>
      </c>
      <c r="T342">
        <v>21</v>
      </c>
      <c r="U342" t="s">
        <v>77</v>
      </c>
      <c r="Y342">
        <v>27</v>
      </c>
      <c r="Z342">
        <v>0</v>
      </c>
      <c r="AA342">
        <v>0</v>
      </c>
      <c r="AC342" t="s">
        <v>1695</v>
      </c>
      <c r="AD342" t="s">
        <v>1616</v>
      </c>
      <c r="AE342" t="s">
        <v>1694</v>
      </c>
    </row>
    <row r="343" spans="1:31" x14ac:dyDescent="0.2">
      <c r="A343">
        <v>19</v>
      </c>
      <c r="B343">
        <v>1</v>
      </c>
      <c r="C343" s="16" t="s">
        <v>1652</v>
      </c>
      <c r="D343" t="s">
        <v>1653</v>
      </c>
      <c r="G343" t="s">
        <v>1446</v>
      </c>
      <c r="H343" t="s">
        <v>1246</v>
      </c>
      <c r="I343" t="s">
        <v>1494</v>
      </c>
      <c r="J343" t="s">
        <v>1494</v>
      </c>
      <c r="M343" t="s">
        <v>1654</v>
      </c>
      <c r="N343" t="s">
        <v>1440</v>
      </c>
      <c r="O343" t="s">
        <v>28</v>
      </c>
      <c r="P343" t="s">
        <v>44</v>
      </c>
      <c r="Q343" t="s">
        <v>81</v>
      </c>
      <c r="T343">
        <v>12</v>
      </c>
      <c r="U343" t="s">
        <v>77</v>
      </c>
      <c r="Y343">
        <v>160</v>
      </c>
      <c r="Z343">
        <v>0</v>
      </c>
      <c r="AA343">
        <v>0</v>
      </c>
      <c r="AC343" t="s">
        <v>1696</v>
      </c>
      <c r="AD343" t="s">
        <v>1616</v>
      </c>
      <c r="AE343" t="s">
        <v>1697</v>
      </c>
    </row>
    <row r="344" spans="1:31" x14ac:dyDescent="0.2">
      <c r="A344">
        <v>19</v>
      </c>
      <c r="B344">
        <v>1</v>
      </c>
      <c r="C344" s="16" t="s">
        <v>1652</v>
      </c>
      <c r="D344" t="s">
        <v>1653</v>
      </c>
      <c r="G344" t="s">
        <v>1446</v>
      </c>
      <c r="H344" t="s">
        <v>1246</v>
      </c>
      <c r="I344" t="s">
        <v>1494</v>
      </c>
      <c r="J344" t="s">
        <v>1494</v>
      </c>
      <c r="M344" t="s">
        <v>1654</v>
      </c>
      <c r="N344" t="s">
        <v>1440</v>
      </c>
      <c r="O344" t="s">
        <v>28</v>
      </c>
      <c r="P344" t="s">
        <v>39</v>
      </c>
      <c r="Q344" t="s">
        <v>81</v>
      </c>
      <c r="R344" t="s">
        <v>101</v>
      </c>
      <c r="S344" t="s">
        <v>107</v>
      </c>
      <c r="T344">
        <v>8.9</v>
      </c>
      <c r="U344" t="s">
        <v>78</v>
      </c>
      <c r="V344">
        <v>7.5</v>
      </c>
      <c r="W344" t="s">
        <v>1580</v>
      </c>
      <c r="X344">
        <v>10.8</v>
      </c>
      <c r="Y344">
        <v>27</v>
      </c>
      <c r="Z344">
        <v>0</v>
      </c>
      <c r="AA344">
        <v>0</v>
      </c>
      <c r="AC344" t="s">
        <v>1695</v>
      </c>
      <c r="AD344" t="s">
        <v>1616</v>
      </c>
      <c r="AE344" t="s">
        <v>1694</v>
      </c>
    </row>
    <row r="345" spans="1:31" x14ac:dyDescent="0.2">
      <c r="A345">
        <v>19</v>
      </c>
      <c r="B345">
        <v>1</v>
      </c>
      <c r="C345" s="16" t="s">
        <v>1652</v>
      </c>
      <c r="D345" t="s">
        <v>1653</v>
      </c>
      <c r="G345" t="s">
        <v>1446</v>
      </c>
      <c r="H345" t="s">
        <v>1246</v>
      </c>
      <c r="I345" t="s">
        <v>1494</v>
      </c>
      <c r="J345" t="s">
        <v>1494</v>
      </c>
      <c r="M345" t="s">
        <v>1654</v>
      </c>
      <c r="N345" t="s">
        <v>1440</v>
      </c>
      <c r="O345" t="s">
        <v>28</v>
      </c>
      <c r="P345" t="s">
        <v>39</v>
      </c>
      <c r="Q345" t="s">
        <v>81</v>
      </c>
      <c r="R345" t="s">
        <v>101</v>
      </c>
      <c r="S345" t="s">
        <v>107</v>
      </c>
      <c r="T345">
        <v>5.7</v>
      </c>
      <c r="U345" t="s">
        <v>78</v>
      </c>
      <c r="V345">
        <v>5.0999999999999996</v>
      </c>
      <c r="W345" t="s">
        <v>1580</v>
      </c>
      <c r="X345">
        <v>6.2</v>
      </c>
      <c r="Y345">
        <v>160</v>
      </c>
      <c r="Z345">
        <v>0</v>
      </c>
      <c r="AA345">
        <v>0</v>
      </c>
      <c r="AC345" t="s">
        <v>1696</v>
      </c>
      <c r="AD345" t="s">
        <v>1616</v>
      </c>
      <c r="AE345" t="s">
        <v>1697</v>
      </c>
    </row>
    <row r="346" spans="1:31" x14ac:dyDescent="0.2">
      <c r="A346">
        <v>19</v>
      </c>
      <c r="B346">
        <v>1</v>
      </c>
      <c r="C346" s="16" t="s">
        <v>1652</v>
      </c>
      <c r="D346" t="s">
        <v>1653</v>
      </c>
      <c r="G346" t="s">
        <v>1446</v>
      </c>
      <c r="H346" t="s">
        <v>1246</v>
      </c>
      <c r="I346" t="s">
        <v>1494</v>
      </c>
      <c r="J346" t="s">
        <v>1494</v>
      </c>
      <c r="M346" t="s">
        <v>1654</v>
      </c>
      <c r="N346" t="s">
        <v>1440</v>
      </c>
      <c r="O346" t="s">
        <v>30</v>
      </c>
      <c r="P346" t="s">
        <v>69</v>
      </c>
      <c r="T346">
        <v>17.899999999999999</v>
      </c>
      <c r="Z346">
        <v>0</v>
      </c>
      <c r="AA346">
        <v>0</v>
      </c>
      <c r="AD346" t="s">
        <v>1616</v>
      </c>
      <c r="AE346" t="s">
        <v>1655</v>
      </c>
    </row>
    <row r="347" spans="1:31" x14ac:dyDescent="0.2">
      <c r="A347">
        <v>19</v>
      </c>
      <c r="B347">
        <v>1</v>
      </c>
      <c r="C347" s="16" t="s">
        <v>1652</v>
      </c>
      <c r="D347" t="s">
        <v>1653</v>
      </c>
      <c r="G347" t="s">
        <v>1446</v>
      </c>
      <c r="H347" t="s">
        <v>1246</v>
      </c>
      <c r="I347" t="s">
        <v>1494</v>
      </c>
      <c r="J347" t="s">
        <v>1494</v>
      </c>
      <c r="M347" t="s">
        <v>1654</v>
      </c>
      <c r="N347" t="s">
        <v>1440</v>
      </c>
      <c r="O347" t="s">
        <v>30</v>
      </c>
      <c r="P347" t="s">
        <v>71</v>
      </c>
      <c r="T347">
        <v>46</v>
      </c>
      <c r="Z347">
        <v>0</v>
      </c>
      <c r="AA347">
        <v>0</v>
      </c>
      <c r="AD347" t="s">
        <v>1616</v>
      </c>
      <c r="AE347" t="s">
        <v>1655</v>
      </c>
    </row>
    <row r="348" spans="1:31" x14ac:dyDescent="0.2">
      <c r="A348">
        <v>19</v>
      </c>
      <c r="B348">
        <v>1</v>
      </c>
      <c r="C348" s="16" t="s">
        <v>1652</v>
      </c>
      <c r="D348" t="s">
        <v>1653</v>
      </c>
      <c r="G348" t="s">
        <v>1446</v>
      </c>
      <c r="H348" t="s">
        <v>1246</v>
      </c>
      <c r="I348" t="s">
        <v>1494</v>
      </c>
      <c r="J348" t="s">
        <v>1494</v>
      </c>
      <c r="M348" t="s">
        <v>1654</v>
      </c>
      <c r="N348" t="s">
        <v>1440</v>
      </c>
      <c r="O348" t="s">
        <v>30</v>
      </c>
      <c r="P348" t="s">
        <v>61</v>
      </c>
      <c r="Q348" t="s">
        <v>1565</v>
      </c>
      <c r="R348" t="s">
        <v>124</v>
      </c>
      <c r="S348" t="s">
        <v>113</v>
      </c>
      <c r="T348">
        <v>330.5</v>
      </c>
      <c r="U348" t="s">
        <v>78</v>
      </c>
      <c r="V348">
        <v>292.39999999999998</v>
      </c>
      <c r="W348" t="s">
        <v>1580</v>
      </c>
      <c r="X348">
        <v>393.4</v>
      </c>
      <c r="Y348">
        <v>392</v>
      </c>
      <c r="Z348">
        <v>0</v>
      </c>
      <c r="AA348">
        <v>0</v>
      </c>
      <c r="AD348" t="s">
        <v>1616</v>
      </c>
      <c r="AE348" t="s">
        <v>1655</v>
      </c>
    </row>
    <row r="349" spans="1:31" x14ac:dyDescent="0.2">
      <c r="A349">
        <v>19</v>
      </c>
      <c r="B349">
        <v>1</v>
      </c>
      <c r="C349" s="16" t="s">
        <v>1652</v>
      </c>
      <c r="D349" t="s">
        <v>1653</v>
      </c>
      <c r="G349" t="s">
        <v>1446</v>
      </c>
      <c r="H349" t="s">
        <v>1246</v>
      </c>
      <c r="I349" t="s">
        <v>1494</v>
      </c>
      <c r="J349" t="s">
        <v>1494</v>
      </c>
      <c r="M349" t="s">
        <v>1654</v>
      </c>
      <c r="N349" t="s">
        <v>1440</v>
      </c>
      <c r="O349" t="s">
        <v>30</v>
      </c>
      <c r="P349" t="s">
        <v>60</v>
      </c>
      <c r="Q349" t="s">
        <v>1565</v>
      </c>
      <c r="R349" t="s">
        <v>124</v>
      </c>
      <c r="S349" t="s">
        <v>113</v>
      </c>
      <c r="T349">
        <v>7.6999999999999999E-2</v>
      </c>
      <c r="U349" t="s">
        <v>78</v>
      </c>
      <c r="V349">
        <v>5.8999999999999997E-2</v>
      </c>
      <c r="W349" t="s">
        <v>1580</v>
      </c>
      <c r="X349">
        <v>9.4E-2</v>
      </c>
      <c r="Y349">
        <v>392</v>
      </c>
      <c r="Z349">
        <v>0</v>
      </c>
      <c r="AA349">
        <v>0</v>
      </c>
      <c r="AD349" t="s">
        <v>1616</v>
      </c>
      <c r="AE349" t="s">
        <v>1655</v>
      </c>
    </row>
    <row r="350" spans="1:31" x14ac:dyDescent="0.2">
      <c r="A350">
        <v>19</v>
      </c>
      <c r="B350">
        <v>1</v>
      </c>
      <c r="C350" s="16" t="s">
        <v>1652</v>
      </c>
      <c r="D350" t="s">
        <v>1653</v>
      </c>
      <c r="G350" t="s">
        <v>1446</v>
      </c>
      <c r="H350" t="s">
        <v>1246</v>
      </c>
      <c r="I350" t="s">
        <v>1494</v>
      </c>
      <c r="J350" t="s">
        <v>1494</v>
      </c>
      <c r="M350" t="s">
        <v>1654</v>
      </c>
      <c r="N350" t="s">
        <v>1440</v>
      </c>
      <c r="O350" t="s">
        <v>30</v>
      </c>
      <c r="P350" t="s">
        <v>62</v>
      </c>
      <c r="Q350" t="s">
        <v>1565</v>
      </c>
      <c r="R350" t="s">
        <v>124</v>
      </c>
      <c r="S350" t="s">
        <v>113</v>
      </c>
      <c r="T350">
        <v>582</v>
      </c>
      <c r="U350" t="s">
        <v>78</v>
      </c>
      <c r="V350">
        <v>572</v>
      </c>
      <c r="W350" t="s">
        <v>1580</v>
      </c>
      <c r="X350">
        <v>593</v>
      </c>
      <c r="Y350">
        <v>392</v>
      </c>
      <c r="Z350">
        <v>0</v>
      </c>
      <c r="AA350">
        <v>0</v>
      </c>
      <c r="AD350" t="s">
        <v>1616</v>
      </c>
      <c r="AE350" t="s">
        <v>1655</v>
      </c>
    </row>
    <row r="351" spans="1:31" x14ac:dyDescent="0.2">
      <c r="A351">
        <v>19</v>
      </c>
      <c r="B351">
        <v>1</v>
      </c>
      <c r="C351" s="16" t="s">
        <v>1652</v>
      </c>
      <c r="D351" t="s">
        <v>1653</v>
      </c>
      <c r="G351" t="s">
        <v>1446</v>
      </c>
      <c r="H351" t="s">
        <v>1246</v>
      </c>
      <c r="I351" t="s">
        <v>1494</v>
      </c>
      <c r="J351" t="s">
        <v>1494</v>
      </c>
      <c r="M351" t="s">
        <v>1654</v>
      </c>
      <c r="N351" t="s">
        <v>1440</v>
      </c>
      <c r="O351" t="s">
        <v>30</v>
      </c>
      <c r="P351" t="s">
        <v>68</v>
      </c>
      <c r="Q351" t="s">
        <v>1565</v>
      </c>
      <c r="R351" t="s">
        <v>124</v>
      </c>
      <c r="S351" t="s">
        <v>113</v>
      </c>
      <c r="T351">
        <v>10.413</v>
      </c>
      <c r="Y351">
        <v>392</v>
      </c>
      <c r="Z351">
        <v>0</v>
      </c>
      <c r="AA351">
        <v>0</v>
      </c>
      <c r="AD351" t="s">
        <v>1616</v>
      </c>
      <c r="AE351" t="s">
        <v>1655</v>
      </c>
    </row>
    <row r="352" spans="1:31" x14ac:dyDescent="0.2">
      <c r="A352">
        <v>19</v>
      </c>
      <c r="B352">
        <v>1</v>
      </c>
      <c r="C352" s="16" t="s">
        <v>1652</v>
      </c>
      <c r="D352" t="s">
        <v>1653</v>
      </c>
      <c r="G352" t="s">
        <v>1446</v>
      </c>
      <c r="H352" t="s">
        <v>1246</v>
      </c>
      <c r="I352" t="s">
        <v>1494</v>
      </c>
      <c r="J352" t="s">
        <v>1494</v>
      </c>
      <c r="M352" t="s">
        <v>1654</v>
      </c>
      <c r="N352" t="s">
        <v>1438</v>
      </c>
      <c r="O352" t="s">
        <v>30</v>
      </c>
      <c r="P352" t="s">
        <v>61</v>
      </c>
      <c r="Q352" t="s">
        <v>1565</v>
      </c>
      <c r="R352" t="s">
        <v>124</v>
      </c>
      <c r="S352" t="s">
        <v>113</v>
      </c>
      <c r="T352">
        <v>319.89999999999998</v>
      </c>
      <c r="U352" t="s">
        <v>78</v>
      </c>
      <c r="V352">
        <v>261.60000000000002</v>
      </c>
      <c r="W352" t="s">
        <v>1580</v>
      </c>
      <c r="X352">
        <v>404.2</v>
      </c>
      <c r="Y352">
        <v>30</v>
      </c>
      <c r="Z352">
        <v>0</v>
      </c>
      <c r="AA352">
        <v>0</v>
      </c>
      <c r="AC352" t="s">
        <v>1695</v>
      </c>
      <c r="AD352" t="s">
        <v>1616</v>
      </c>
      <c r="AE352" t="s">
        <v>1694</v>
      </c>
    </row>
    <row r="353" spans="1:31" x14ac:dyDescent="0.2">
      <c r="A353">
        <v>19</v>
      </c>
      <c r="B353">
        <v>1</v>
      </c>
      <c r="C353" s="16" t="s">
        <v>1652</v>
      </c>
      <c r="D353" t="s">
        <v>1653</v>
      </c>
      <c r="G353" t="s">
        <v>1446</v>
      </c>
      <c r="H353" t="s">
        <v>1246</v>
      </c>
      <c r="I353" t="s">
        <v>1494</v>
      </c>
      <c r="J353" t="s">
        <v>1494</v>
      </c>
      <c r="M353" t="s">
        <v>1654</v>
      </c>
      <c r="N353" t="s">
        <v>1438</v>
      </c>
      <c r="O353" t="s">
        <v>30</v>
      </c>
      <c r="P353" t="s">
        <v>60</v>
      </c>
      <c r="Q353" t="s">
        <v>1565</v>
      </c>
      <c r="R353" t="s">
        <v>124</v>
      </c>
      <c r="S353" t="s">
        <v>113</v>
      </c>
      <c r="T353">
        <v>9.2999999999999999E-2</v>
      </c>
      <c r="U353" t="s">
        <v>78</v>
      </c>
      <c r="V353">
        <v>2.5999999999999999E-2</v>
      </c>
      <c r="W353" t="s">
        <v>1580</v>
      </c>
      <c r="X353">
        <v>0.16600000000000001</v>
      </c>
      <c r="Y353">
        <v>30</v>
      </c>
      <c r="Z353">
        <v>0</v>
      </c>
      <c r="AA353">
        <v>0</v>
      </c>
      <c r="AC353" t="s">
        <v>1695</v>
      </c>
      <c r="AD353" t="s">
        <v>1616</v>
      </c>
      <c r="AE353" t="s">
        <v>1694</v>
      </c>
    </row>
    <row r="354" spans="1:31" x14ac:dyDescent="0.2">
      <c r="A354">
        <v>19</v>
      </c>
      <c r="B354">
        <v>1</v>
      </c>
      <c r="C354" s="16" t="s">
        <v>1652</v>
      </c>
      <c r="D354" t="s">
        <v>1653</v>
      </c>
      <c r="G354" t="s">
        <v>1446</v>
      </c>
      <c r="H354" t="s">
        <v>1246</v>
      </c>
      <c r="I354" t="s">
        <v>1494</v>
      </c>
      <c r="J354" t="s">
        <v>1494</v>
      </c>
      <c r="M354" t="s">
        <v>1654</v>
      </c>
      <c r="N354" t="s">
        <v>1438</v>
      </c>
      <c r="O354" t="s">
        <v>30</v>
      </c>
      <c r="P354" t="s">
        <v>62</v>
      </c>
      <c r="Q354" t="s">
        <v>1565</v>
      </c>
      <c r="R354" t="s">
        <v>124</v>
      </c>
      <c r="S354" t="s">
        <v>113</v>
      </c>
      <c r="T354">
        <v>56.5</v>
      </c>
      <c r="U354" t="s">
        <v>78</v>
      </c>
      <c r="V354">
        <v>55.3</v>
      </c>
      <c r="W354" t="s">
        <v>1580</v>
      </c>
      <c r="X354">
        <v>57.9</v>
      </c>
      <c r="Y354">
        <v>30</v>
      </c>
      <c r="Z354">
        <v>0</v>
      </c>
      <c r="AA354">
        <v>0</v>
      </c>
      <c r="AC354" t="s">
        <v>1695</v>
      </c>
      <c r="AD354" t="s">
        <v>1616</v>
      </c>
      <c r="AE354" t="s">
        <v>1694</v>
      </c>
    </row>
    <row r="355" spans="1:31" x14ac:dyDescent="0.2">
      <c r="A355">
        <v>19</v>
      </c>
      <c r="B355">
        <v>1</v>
      </c>
      <c r="C355" s="16" t="s">
        <v>1652</v>
      </c>
      <c r="D355" t="s">
        <v>1653</v>
      </c>
      <c r="G355" t="s">
        <v>1446</v>
      </c>
      <c r="H355" t="s">
        <v>1246</v>
      </c>
      <c r="I355" t="s">
        <v>1494</v>
      </c>
      <c r="J355" t="s">
        <v>1494</v>
      </c>
      <c r="M355" t="s">
        <v>1654</v>
      </c>
      <c r="N355" t="s">
        <v>1438</v>
      </c>
      <c r="O355" t="s">
        <v>30</v>
      </c>
      <c r="P355" t="s">
        <v>61</v>
      </c>
      <c r="Q355" t="s">
        <v>1565</v>
      </c>
      <c r="R355" t="s">
        <v>124</v>
      </c>
      <c r="S355" t="s">
        <v>113</v>
      </c>
      <c r="T355">
        <v>211.9</v>
      </c>
      <c r="U355" t="s">
        <v>78</v>
      </c>
      <c r="V355">
        <v>194.3</v>
      </c>
      <c r="W355" t="s">
        <v>1580</v>
      </c>
      <c r="X355">
        <v>230.4</v>
      </c>
      <c r="Y355">
        <v>200</v>
      </c>
      <c r="Z355">
        <v>0</v>
      </c>
      <c r="AA355">
        <v>0</v>
      </c>
      <c r="AC355" t="s">
        <v>1696</v>
      </c>
      <c r="AD355" t="s">
        <v>1616</v>
      </c>
      <c r="AE355" t="s">
        <v>1697</v>
      </c>
    </row>
    <row r="356" spans="1:31" x14ac:dyDescent="0.2">
      <c r="A356">
        <v>19</v>
      </c>
      <c r="B356">
        <v>1</v>
      </c>
      <c r="C356" s="16" t="s">
        <v>1652</v>
      </c>
      <c r="D356" t="s">
        <v>1653</v>
      </c>
      <c r="G356" t="s">
        <v>1446</v>
      </c>
      <c r="H356" t="s">
        <v>1246</v>
      </c>
      <c r="I356" t="s">
        <v>1494</v>
      </c>
      <c r="J356" t="s">
        <v>1494</v>
      </c>
      <c r="M356" t="s">
        <v>1654</v>
      </c>
      <c r="N356" t="s">
        <v>1438</v>
      </c>
      <c r="O356" t="s">
        <v>30</v>
      </c>
      <c r="P356" t="s">
        <v>60</v>
      </c>
      <c r="Q356" t="s">
        <v>1565</v>
      </c>
      <c r="R356" t="s">
        <v>124</v>
      </c>
      <c r="S356" t="s">
        <v>113</v>
      </c>
      <c r="T356">
        <v>0.16300000000000001</v>
      </c>
      <c r="U356" t="s">
        <v>78</v>
      </c>
      <c r="V356">
        <v>0.13600000000000001</v>
      </c>
      <c r="W356" t="s">
        <v>1580</v>
      </c>
      <c r="X356">
        <v>0.19600000000000001</v>
      </c>
      <c r="Y356">
        <v>200</v>
      </c>
      <c r="Z356">
        <v>0</v>
      </c>
      <c r="AA356">
        <v>0</v>
      </c>
      <c r="AC356" t="s">
        <v>1696</v>
      </c>
      <c r="AD356" t="s">
        <v>1616</v>
      </c>
      <c r="AE356" t="s">
        <v>1697</v>
      </c>
    </row>
    <row r="357" spans="1:31" x14ac:dyDescent="0.2">
      <c r="A357">
        <v>19</v>
      </c>
      <c r="B357">
        <v>1</v>
      </c>
      <c r="C357" s="16" t="s">
        <v>1652</v>
      </c>
      <c r="D357" t="s">
        <v>1653</v>
      </c>
      <c r="G357" t="s">
        <v>1446</v>
      </c>
      <c r="H357" t="s">
        <v>1246</v>
      </c>
      <c r="I357" t="s">
        <v>1494</v>
      </c>
      <c r="J357" t="s">
        <v>1494</v>
      </c>
      <c r="M357" t="s">
        <v>1654</v>
      </c>
      <c r="N357" t="s">
        <v>1438</v>
      </c>
      <c r="O357" t="s">
        <v>30</v>
      </c>
      <c r="P357" t="s">
        <v>62</v>
      </c>
      <c r="Q357" t="s">
        <v>1565</v>
      </c>
      <c r="R357" t="s">
        <v>124</v>
      </c>
      <c r="S357" t="s">
        <v>113</v>
      </c>
      <c r="T357">
        <v>56.5</v>
      </c>
      <c r="U357" t="s">
        <v>78</v>
      </c>
      <c r="V357">
        <v>55.3</v>
      </c>
      <c r="W357" t="s">
        <v>1580</v>
      </c>
      <c r="X357">
        <v>57.9</v>
      </c>
      <c r="Y357">
        <v>200</v>
      </c>
      <c r="Z357">
        <v>0</v>
      </c>
      <c r="AA357">
        <v>0</v>
      </c>
      <c r="AC357" t="s">
        <v>1696</v>
      </c>
      <c r="AD357" t="s">
        <v>1616</v>
      </c>
      <c r="AE357" t="s">
        <v>1697</v>
      </c>
    </row>
    <row r="358" spans="1:31" x14ac:dyDescent="0.2">
      <c r="A358">
        <v>20</v>
      </c>
      <c r="B358">
        <v>1</v>
      </c>
      <c r="C358" s="16" t="s">
        <v>1698</v>
      </c>
      <c r="D358" t="s">
        <v>1699</v>
      </c>
      <c r="G358" t="s">
        <v>1446</v>
      </c>
      <c r="H358" t="s">
        <v>1246</v>
      </c>
      <c r="I358" t="s">
        <v>1671</v>
      </c>
      <c r="J358" t="s">
        <v>1672</v>
      </c>
      <c r="M358" t="s">
        <v>1700</v>
      </c>
      <c r="N358" t="s">
        <v>1439</v>
      </c>
      <c r="O358" t="s">
        <v>27</v>
      </c>
      <c r="P358" t="s">
        <v>34</v>
      </c>
      <c r="Q358" t="s">
        <v>1675</v>
      </c>
      <c r="R358" t="s">
        <v>92</v>
      </c>
      <c r="S358" t="s">
        <v>106</v>
      </c>
      <c r="T358">
        <v>243.1</v>
      </c>
      <c r="U358" t="s">
        <v>77</v>
      </c>
      <c r="Y358">
        <v>353</v>
      </c>
      <c r="Z358">
        <v>0</v>
      </c>
      <c r="AD358" t="s">
        <v>1616</v>
      </c>
    </row>
    <row r="359" spans="1:31" x14ac:dyDescent="0.2">
      <c r="A359">
        <v>20</v>
      </c>
      <c r="B359">
        <v>1</v>
      </c>
      <c r="C359" s="16" t="s">
        <v>1698</v>
      </c>
      <c r="D359" t="s">
        <v>1699</v>
      </c>
      <c r="G359" t="s">
        <v>1446</v>
      </c>
      <c r="H359" t="s">
        <v>1246</v>
      </c>
      <c r="I359" t="s">
        <v>1671</v>
      </c>
      <c r="J359" t="s">
        <v>1672</v>
      </c>
      <c r="M359" t="s">
        <v>1700</v>
      </c>
      <c r="N359" t="s">
        <v>1438</v>
      </c>
      <c r="O359" t="s">
        <v>27</v>
      </c>
      <c r="P359" t="s">
        <v>34</v>
      </c>
      <c r="Q359" t="s">
        <v>1675</v>
      </c>
      <c r="R359" t="s">
        <v>92</v>
      </c>
      <c r="S359" t="s">
        <v>106</v>
      </c>
      <c r="T359">
        <v>230.1</v>
      </c>
      <c r="U359" t="s">
        <v>77</v>
      </c>
      <c r="Y359">
        <v>1268</v>
      </c>
      <c r="Z359">
        <v>0</v>
      </c>
      <c r="AD359" t="s">
        <v>1616</v>
      </c>
    </row>
    <row r="360" spans="1:31" x14ac:dyDescent="0.2">
      <c r="A360">
        <v>20</v>
      </c>
      <c r="B360">
        <v>1</v>
      </c>
      <c r="C360" s="16" t="s">
        <v>1698</v>
      </c>
      <c r="D360" t="s">
        <v>1699</v>
      </c>
      <c r="G360" t="s">
        <v>1446</v>
      </c>
      <c r="H360" t="s">
        <v>1246</v>
      </c>
      <c r="I360" t="s">
        <v>1671</v>
      </c>
      <c r="J360" t="s">
        <v>1672</v>
      </c>
      <c r="M360" t="s">
        <v>1700</v>
      </c>
      <c r="N360" t="s">
        <v>1439</v>
      </c>
      <c r="O360" t="s">
        <v>27</v>
      </c>
      <c r="P360" t="s">
        <v>1570</v>
      </c>
      <c r="Q360" t="s">
        <v>1675</v>
      </c>
      <c r="R360" t="s">
        <v>1435</v>
      </c>
      <c r="S360" t="s">
        <v>107</v>
      </c>
      <c r="T360">
        <v>183.12</v>
      </c>
      <c r="U360" t="s">
        <v>78</v>
      </c>
      <c r="Y360">
        <v>479</v>
      </c>
      <c r="Z360">
        <v>0</v>
      </c>
      <c r="AD360" t="s">
        <v>1616</v>
      </c>
    </row>
    <row r="361" spans="1:31" x14ac:dyDescent="0.2">
      <c r="A361">
        <v>20</v>
      </c>
      <c r="B361">
        <v>1</v>
      </c>
      <c r="C361" s="16" t="s">
        <v>1698</v>
      </c>
      <c r="D361" t="s">
        <v>1699</v>
      </c>
      <c r="G361" t="s">
        <v>1446</v>
      </c>
      <c r="H361" t="s">
        <v>1246</v>
      </c>
      <c r="I361" t="s">
        <v>1671</v>
      </c>
      <c r="J361" t="s">
        <v>1672</v>
      </c>
      <c r="M361" t="s">
        <v>1700</v>
      </c>
      <c r="N361" t="s">
        <v>1438</v>
      </c>
      <c r="O361" t="s">
        <v>27</v>
      </c>
      <c r="P361" t="s">
        <v>1570</v>
      </c>
      <c r="Q361" t="s">
        <v>1675</v>
      </c>
      <c r="R361" t="s">
        <v>1435</v>
      </c>
      <c r="S361" t="s">
        <v>107</v>
      </c>
      <c r="T361">
        <v>161.5</v>
      </c>
      <c r="U361" t="s">
        <v>78</v>
      </c>
      <c r="Y361">
        <v>1539</v>
      </c>
      <c r="Z361">
        <v>0</v>
      </c>
      <c r="AD361" t="s">
        <v>1616</v>
      </c>
    </row>
    <row r="362" spans="1:31" x14ac:dyDescent="0.2">
      <c r="A362">
        <v>20</v>
      </c>
      <c r="B362">
        <v>1</v>
      </c>
      <c r="C362" s="16" t="s">
        <v>1698</v>
      </c>
      <c r="D362" t="s">
        <v>1699</v>
      </c>
      <c r="G362" t="s">
        <v>1446</v>
      </c>
      <c r="H362" t="s">
        <v>1246</v>
      </c>
      <c r="I362" t="s">
        <v>1671</v>
      </c>
      <c r="J362" t="s">
        <v>1672</v>
      </c>
      <c r="M362" t="s">
        <v>1700</v>
      </c>
      <c r="N362" t="s">
        <v>1440</v>
      </c>
      <c r="O362" t="s">
        <v>27</v>
      </c>
      <c r="P362" t="s">
        <v>36</v>
      </c>
      <c r="Q362" t="s">
        <v>1675</v>
      </c>
      <c r="R362" t="s">
        <v>95</v>
      </c>
      <c r="S362" t="s">
        <v>106</v>
      </c>
      <c r="T362">
        <v>30.4</v>
      </c>
      <c r="U362" t="s">
        <v>76</v>
      </c>
      <c r="W362" t="s">
        <v>80</v>
      </c>
      <c r="X362">
        <v>36.200000000000003</v>
      </c>
      <c r="Y362">
        <v>11</v>
      </c>
      <c r="Z362">
        <v>0</v>
      </c>
      <c r="AD362" t="s">
        <v>1616</v>
      </c>
    </row>
    <row r="363" spans="1:31" x14ac:dyDescent="0.2">
      <c r="A363">
        <v>20</v>
      </c>
      <c r="B363">
        <v>1</v>
      </c>
      <c r="C363" s="16" t="s">
        <v>1698</v>
      </c>
      <c r="D363" t="s">
        <v>1699</v>
      </c>
      <c r="G363" t="s">
        <v>1446</v>
      </c>
      <c r="H363" t="s">
        <v>1246</v>
      </c>
      <c r="I363" t="s">
        <v>1671</v>
      </c>
      <c r="J363" t="s">
        <v>1672</v>
      </c>
      <c r="M363" t="s">
        <v>1700</v>
      </c>
      <c r="N363" t="s">
        <v>1438</v>
      </c>
      <c r="O363" t="s">
        <v>27</v>
      </c>
      <c r="P363" t="s">
        <v>33</v>
      </c>
      <c r="Q363" t="s">
        <v>1675</v>
      </c>
      <c r="R363" t="s">
        <v>1435</v>
      </c>
      <c r="T363">
        <v>136</v>
      </c>
      <c r="U363" t="s">
        <v>76</v>
      </c>
      <c r="Y363">
        <v>1539</v>
      </c>
      <c r="Z363">
        <v>0</v>
      </c>
      <c r="AD363" t="s">
        <v>1616</v>
      </c>
    </row>
    <row r="364" spans="1:31" x14ac:dyDescent="0.2">
      <c r="A364">
        <v>20</v>
      </c>
      <c r="B364">
        <v>1</v>
      </c>
      <c r="C364" s="16" t="s">
        <v>1698</v>
      </c>
      <c r="D364" t="s">
        <v>1699</v>
      </c>
      <c r="G364" t="s">
        <v>1446</v>
      </c>
      <c r="H364" t="s">
        <v>1246</v>
      </c>
      <c r="I364" t="s">
        <v>1671</v>
      </c>
      <c r="J364" t="s">
        <v>1672</v>
      </c>
      <c r="M364" t="s">
        <v>1700</v>
      </c>
      <c r="N364" t="s">
        <v>1438</v>
      </c>
      <c r="O364" t="s">
        <v>27</v>
      </c>
      <c r="P364" t="s">
        <v>37</v>
      </c>
      <c r="Q364" t="s">
        <v>1675</v>
      </c>
      <c r="R364" t="s">
        <v>1435</v>
      </c>
      <c r="T364">
        <v>206</v>
      </c>
      <c r="U364" t="s">
        <v>77</v>
      </c>
      <c r="Y364">
        <v>1539</v>
      </c>
      <c r="Z364">
        <v>0</v>
      </c>
      <c r="AD364" t="s">
        <v>1616</v>
      </c>
    </row>
    <row r="365" spans="1:31" x14ac:dyDescent="0.2">
      <c r="A365">
        <v>20</v>
      </c>
      <c r="B365">
        <v>1</v>
      </c>
      <c r="C365" s="16" t="s">
        <v>1698</v>
      </c>
      <c r="D365" t="s">
        <v>1699</v>
      </c>
      <c r="G365" t="s">
        <v>1446</v>
      </c>
      <c r="H365" t="s">
        <v>1246</v>
      </c>
      <c r="I365" t="s">
        <v>1671</v>
      </c>
      <c r="J365" t="s">
        <v>1672</v>
      </c>
      <c r="M365" t="s">
        <v>1700</v>
      </c>
      <c r="N365" t="s">
        <v>1439</v>
      </c>
      <c r="O365" t="s">
        <v>27</v>
      </c>
      <c r="P365" t="s">
        <v>33</v>
      </c>
      <c r="Q365" t="s">
        <v>1675</v>
      </c>
      <c r="R365" t="s">
        <v>1435</v>
      </c>
      <c r="T365">
        <v>155.19999999999999</v>
      </c>
      <c r="U365" t="s">
        <v>76</v>
      </c>
      <c r="Y365">
        <v>479</v>
      </c>
      <c r="Z365">
        <v>0</v>
      </c>
      <c r="AD365" t="s">
        <v>1616</v>
      </c>
    </row>
    <row r="366" spans="1:31" x14ac:dyDescent="0.2">
      <c r="A366">
        <v>20</v>
      </c>
      <c r="B366">
        <v>1</v>
      </c>
      <c r="C366" s="16" t="s">
        <v>1698</v>
      </c>
      <c r="D366" t="s">
        <v>1699</v>
      </c>
      <c r="G366" t="s">
        <v>1446</v>
      </c>
      <c r="H366" t="s">
        <v>1246</v>
      </c>
      <c r="I366" t="s">
        <v>1671</v>
      </c>
      <c r="J366" t="s">
        <v>1672</v>
      </c>
      <c r="M366" t="s">
        <v>1700</v>
      </c>
      <c r="N366" t="s">
        <v>1439</v>
      </c>
      <c r="O366" t="s">
        <v>27</v>
      </c>
      <c r="P366" t="s">
        <v>37</v>
      </c>
      <c r="Q366" t="s">
        <v>1675</v>
      </c>
      <c r="R366" t="s">
        <v>1435</v>
      </c>
      <c r="T366">
        <v>192</v>
      </c>
      <c r="U366" t="s">
        <v>77</v>
      </c>
      <c r="Y366">
        <v>479</v>
      </c>
      <c r="Z366">
        <v>0</v>
      </c>
      <c r="AD366" t="s">
        <v>1616</v>
      </c>
    </row>
    <row r="367" spans="1:31" x14ac:dyDescent="0.2">
      <c r="A367">
        <v>20</v>
      </c>
      <c r="B367">
        <v>1</v>
      </c>
      <c r="C367" s="16" t="s">
        <v>1698</v>
      </c>
      <c r="D367" t="s">
        <v>1699</v>
      </c>
      <c r="G367" t="s">
        <v>1446</v>
      </c>
      <c r="H367" t="s">
        <v>1246</v>
      </c>
      <c r="I367" t="s">
        <v>1671</v>
      </c>
      <c r="J367" t="s">
        <v>1672</v>
      </c>
      <c r="M367" t="s">
        <v>1700</v>
      </c>
      <c r="N367" t="s">
        <v>1440</v>
      </c>
      <c r="O367" t="s">
        <v>139</v>
      </c>
      <c r="P367" t="s">
        <v>134</v>
      </c>
      <c r="S367" t="s">
        <v>1573</v>
      </c>
      <c r="T367">
        <v>3.8159999999999998</v>
      </c>
      <c r="Z367">
        <v>0</v>
      </c>
      <c r="AC367" t="s">
        <v>1656</v>
      </c>
      <c r="AD367" t="s">
        <v>1616</v>
      </c>
    </row>
    <row r="368" spans="1:31" x14ac:dyDescent="0.2">
      <c r="A368">
        <v>20</v>
      </c>
      <c r="B368">
        <v>1</v>
      </c>
      <c r="C368" s="16" t="s">
        <v>1698</v>
      </c>
      <c r="D368" t="s">
        <v>1699</v>
      </c>
      <c r="G368" t="s">
        <v>1446</v>
      </c>
      <c r="H368" t="s">
        <v>1246</v>
      </c>
      <c r="I368" t="s">
        <v>1671</v>
      </c>
      <c r="J368" t="s">
        <v>1672</v>
      </c>
      <c r="M368" t="s">
        <v>1700</v>
      </c>
      <c r="N368" t="s">
        <v>1440</v>
      </c>
      <c r="O368" t="s">
        <v>139</v>
      </c>
      <c r="P368" t="s">
        <v>135</v>
      </c>
      <c r="S368" t="s">
        <v>1573</v>
      </c>
      <c r="T368">
        <v>1.3140000000000001</v>
      </c>
      <c r="Z368">
        <v>0</v>
      </c>
      <c r="AC368" t="s">
        <v>1656</v>
      </c>
      <c r="AD368" t="s">
        <v>1616</v>
      </c>
    </row>
    <row r="369" spans="1:30" x14ac:dyDescent="0.2">
      <c r="A369">
        <v>20</v>
      </c>
      <c r="B369">
        <v>1</v>
      </c>
      <c r="C369" s="16" t="s">
        <v>1698</v>
      </c>
      <c r="D369" t="s">
        <v>1699</v>
      </c>
      <c r="G369" t="s">
        <v>1446</v>
      </c>
      <c r="H369" t="s">
        <v>1246</v>
      </c>
      <c r="I369" t="s">
        <v>1671</v>
      </c>
      <c r="J369" t="s">
        <v>1672</v>
      </c>
      <c r="M369" t="s">
        <v>1700</v>
      </c>
      <c r="N369" t="s">
        <v>1439</v>
      </c>
      <c r="O369" t="s">
        <v>139</v>
      </c>
      <c r="P369" t="s">
        <v>134</v>
      </c>
      <c r="S369" t="s">
        <v>1574</v>
      </c>
      <c r="T369" s="13">
        <v>7.9999999999999996E-6</v>
      </c>
      <c r="Z369">
        <v>0</v>
      </c>
      <c r="AD369" t="s">
        <v>1616</v>
      </c>
    </row>
    <row r="370" spans="1:30" x14ac:dyDescent="0.2">
      <c r="A370">
        <v>20</v>
      </c>
      <c r="B370">
        <v>1</v>
      </c>
      <c r="C370" s="16" t="s">
        <v>1698</v>
      </c>
      <c r="D370" t="s">
        <v>1699</v>
      </c>
      <c r="G370" t="s">
        <v>1446</v>
      </c>
      <c r="H370" t="s">
        <v>1246</v>
      </c>
      <c r="I370" t="s">
        <v>1671</v>
      </c>
      <c r="J370" t="s">
        <v>1672</v>
      </c>
      <c r="M370" t="s">
        <v>1700</v>
      </c>
      <c r="N370" t="s">
        <v>1439</v>
      </c>
      <c r="O370" t="s">
        <v>139</v>
      </c>
      <c r="P370" t="s">
        <v>135</v>
      </c>
      <c r="S370" t="s">
        <v>1574</v>
      </c>
      <c r="T370">
        <v>3.1</v>
      </c>
      <c r="Z370">
        <v>0</v>
      </c>
      <c r="AD370" t="s">
        <v>1616</v>
      </c>
    </row>
    <row r="371" spans="1:30" x14ac:dyDescent="0.2">
      <c r="A371">
        <v>20</v>
      </c>
      <c r="B371">
        <v>1</v>
      </c>
      <c r="C371" s="16" t="s">
        <v>1698</v>
      </c>
      <c r="D371" t="s">
        <v>1699</v>
      </c>
      <c r="G371" t="s">
        <v>1446</v>
      </c>
      <c r="H371" t="s">
        <v>1246</v>
      </c>
      <c r="I371" t="s">
        <v>1671</v>
      </c>
      <c r="J371" t="s">
        <v>1672</v>
      </c>
      <c r="M371" t="s">
        <v>1700</v>
      </c>
      <c r="N371" t="s">
        <v>1438</v>
      </c>
      <c r="O371" t="s">
        <v>139</v>
      </c>
      <c r="P371" t="s">
        <v>134</v>
      </c>
      <c r="S371" t="s">
        <v>1574</v>
      </c>
      <c r="T371" s="13">
        <v>1.0000000000000001E-5</v>
      </c>
      <c r="Z371">
        <v>0</v>
      </c>
      <c r="AD371" t="s">
        <v>1616</v>
      </c>
    </row>
    <row r="372" spans="1:30" x14ac:dyDescent="0.2">
      <c r="A372">
        <v>20</v>
      </c>
      <c r="B372">
        <v>1</v>
      </c>
      <c r="C372" s="16" t="s">
        <v>1698</v>
      </c>
      <c r="D372" t="s">
        <v>1699</v>
      </c>
      <c r="G372" t="s">
        <v>1446</v>
      </c>
      <c r="H372" t="s">
        <v>1246</v>
      </c>
      <c r="I372" t="s">
        <v>1671</v>
      </c>
      <c r="J372" t="s">
        <v>1672</v>
      </c>
      <c r="M372" t="s">
        <v>1700</v>
      </c>
      <c r="N372" t="s">
        <v>1438</v>
      </c>
      <c r="O372" t="s">
        <v>139</v>
      </c>
      <c r="P372" t="s">
        <v>135</v>
      </c>
      <c r="S372" t="s">
        <v>1574</v>
      </c>
      <c r="T372">
        <v>2.98</v>
      </c>
      <c r="Z372">
        <v>0</v>
      </c>
      <c r="AD372" t="s">
        <v>1616</v>
      </c>
    </row>
    <row r="373" spans="1:30" x14ac:dyDescent="0.2">
      <c r="A373">
        <v>20</v>
      </c>
      <c r="B373">
        <v>1</v>
      </c>
      <c r="C373" s="16" t="s">
        <v>1698</v>
      </c>
      <c r="D373" t="s">
        <v>1699</v>
      </c>
      <c r="G373" t="s">
        <v>1446</v>
      </c>
      <c r="H373" t="s">
        <v>1246</v>
      </c>
      <c r="I373" t="s">
        <v>1671</v>
      </c>
      <c r="J373" t="s">
        <v>1672</v>
      </c>
      <c r="M373" t="s">
        <v>1700</v>
      </c>
      <c r="N373" t="s">
        <v>1439</v>
      </c>
      <c r="O373" t="s">
        <v>29</v>
      </c>
      <c r="P373" t="s">
        <v>47</v>
      </c>
      <c r="Q373" t="s">
        <v>83</v>
      </c>
      <c r="R373" t="s">
        <v>101</v>
      </c>
      <c r="T373" s="15">
        <v>10</v>
      </c>
      <c r="U373" t="s">
        <v>79</v>
      </c>
      <c r="V373">
        <v>2</v>
      </c>
      <c r="W373" t="s">
        <v>80</v>
      </c>
      <c r="X373">
        <v>19</v>
      </c>
      <c r="Y373">
        <v>11</v>
      </c>
      <c r="Z373">
        <v>0</v>
      </c>
      <c r="AD373" t="s">
        <v>1616</v>
      </c>
    </row>
    <row r="374" spans="1:30" x14ac:dyDescent="0.2">
      <c r="A374">
        <v>20</v>
      </c>
      <c r="B374">
        <v>1</v>
      </c>
      <c r="C374" s="16" t="s">
        <v>1698</v>
      </c>
      <c r="D374" t="s">
        <v>1699</v>
      </c>
      <c r="G374" t="s">
        <v>1446</v>
      </c>
      <c r="H374" t="s">
        <v>1246</v>
      </c>
      <c r="I374" t="s">
        <v>1671</v>
      </c>
      <c r="J374" t="s">
        <v>1672</v>
      </c>
      <c r="M374" t="s">
        <v>1700</v>
      </c>
      <c r="N374" t="s">
        <v>1439</v>
      </c>
      <c r="O374" t="s">
        <v>29</v>
      </c>
      <c r="P374" t="s">
        <v>53</v>
      </c>
      <c r="Q374" t="s">
        <v>83</v>
      </c>
      <c r="R374" t="s">
        <v>101</v>
      </c>
      <c r="T374" s="15">
        <v>41</v>
      </c>
      <c r="U374" s="15" t="s">
        <v>77</v>
      </c>
      <c r="Y374">
        <v>2</v>
      </c>
      <c r="Z374">
        <v>0</v>
      </c>
      <c r="AD374" t="s">
        <v>1616</v>
      </c>
    </row>
  </sheetData>
  <dataValidations count="11">
    <dataValidation type="list" allowBlank="1" showInputMessage="1" showErrorMessage="1" sqref="R2:R18 R20:R180 R182: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2 U6:U1048576" xr:uid="{00000000-0002-0000-0000-000009000000}">
      <formula1>value_type</formula1>
    </dataValidation>
    <dataValidation type="list" allowBlank="1" showInputMessage="1" showErrorMessage="1" sqref="I57:I61 I132:I154 I221:I229 I242:I319 I358:I1048576" xr:uid="{00000000-0002-0000-0000-00000A000000}">
      <formula1>$J$2:$J$47</formula1>
    </dataValidation>
    <dataValidation type="list" allowBlank="1" showInputMessage="1" showErrorMessage="1" sqref="P2:P193 P195:P197 P199:P1048576" xr:uid="{00000000-0002-0000-0000-000002000000}">
      <formula1>clean.trait.name</formula1>
    </dataValidation>
    <dataValidation type="list" allowBlank="1" showInputMessage="1" showErrorMessage="1" sqref="W2:W270 W272:W1048576" xr:uid="{00000000-0002-0000-0000-000000000000}">
      <formula1>precision_name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O2:O1048576" xr:uid="{00000000-0002-0000-0000-000001000000}">
      <formula1>Class</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I155:I220 I62:I131 I320:I357</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D46" workbookViewId="0">
      <selection activeCell="J50" sqref="J50"/>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C34" t="s">
        <v>1675</v>
      </c>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Harry, Alastair</cp:lastModifiedBy>
  <dcterms:created xsi:type="dcterms:W3CDTF">2018-09-13T03:48:22Z</dcterms:created>
  <dcterms:modified xsi:type="dcterms:W3CDTF">2019-04-03T15:14:06Z</dcterms:modified>
</cp:coreProperties>
</file>