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sula1/OrsDocs/OrsDocs_since_Jan2023/2023-RNA-DNA-Hybrid/2023-Manuscript-Figures/2023-For-Data-Deposition/2023-Figures-Main-and-SI/"/>
    </mc:Choice>
  </mc:AlternateContent>
  <xr:revisionPtr revIDLastSave="0" documentId="13_ncr:1_{74A297FF-4677-6446-A226-1DE15F9CA734}" xr6:coauthVersionLast="47" xr6:coauthVersionMax="47" xr10:uidLastSave="{00000000-0000-0000-0000-000000000000}"/>
  <bookViews>
    <workbookView xWindow="0" yWindow="460" windowWidth="28800" windowHeight="16480" activeTab="1" xr2:uid="{D1592BB3-1376-4D4B-A27B-25FF0ADA9088}"/>
  </bookViews>
  <sheets>
    <sheet name="Hybrids_NMR" sheetId="2" r:id="rId1"/>
    <sheet name="DNA_RNA_previously_measur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M3" i="2" l="1"/>
  <c r="CN3" i="2" s="1"/>
  <c r="CM4" i="2"/>
  <c r="CN4" i="2" s="1"/>
  <c r="CM5" i="2"/>
  <c r="CN5" i="2" s="1"/>
  <c r="CM2" i="2"/>
  <c r="CN2" i="2" s="1"/>
</calcChain>
</file>

<file path=xl/sharedStrings.xml><?xml version="1.0" encoding="utf-8"?>
<sst xmlns="http://schemas.openxmlformats.org/spreadsheetml/2006/main" count="480" uniqueCount="183">
  <si>
    <t>Standard Error</t>
  </si>
  <si>
    <t>DNA</t>
  </si>
  <si>
    <t>hpTG-GGC</t>
  </si>
  <si>
    <t>G3m</t>
  </si>
  <si>
    <t>N1N3</t>
  </si>
  <si>
    <t>D600</t>
  </si>
  <si>
    <t>tautomer</t>
  </si>
  <si>
    <t>anion</t>
  </si>
  <si>
    <t>PO4</t>
  </si>
  <si>
    <t>dG15</t>
  </si>
  <si>
    <t>dT5</t>
  </si>
  <si>
    <t>GGC</t>
  </si>
  <si>
    <t>GTC</t>
  </si>
  <si>
    <t>auto</t>
  </si>
  <si>
    <t>3-state Triangular</t>
  </si>
  <si>
    <t>Error Method</t>
  </si>
  <si>
    <t>Molecule</t>
  </si>
  <si>
    <t>Construct</t>
  </si>
  <si>
    <t>Fit Type</t>
  </si>
  <si>
    <t>Fit Atoms</t>
  </si>
  <si>
    <t>Spec</t>
  </si>
  <si>
    <t>ES1</t>
  </si>
  <si>
    <t>ES2</t>
  </si>
  <si>
    <t>Temperature (K)</t>
  </si>
  <si>
    <t>Buffer</t>
  </si>
  <si>
    <t>[Buffer] (mM)</t>
  </si>
  <si>
    <t>pH</t>
  </si>
  <si>
    <t>[NaCl] (mM)</t>
  </si>
  <si>
    <t>[MgCl2] (mM)</t>
  </si>
  <si>
    <t>Base</t>
  </si>
  <si>
    <t>Pair</t>
  </si>
  <si>
    <t>G ID</t>
  </si>
  <si>
    <t>T/U ID</t>
  </si>
  <si>
    <t>G Trinucleotide</t>
  </si>
  <si>
    <t>T/U Trinucleotide</t>
  </si>
  <si>
    <t>Reduced chi^2</t>
  </si>
  <si>
    <t>Larmor Frequency (MHz)</t>
  </si>
  <si>
    <t>AlignMag</t>
  </si>
  <si>
    <t>pGS(Wobble)</t>
  </si>
  <si>
    <t>pES1(Tautomer)</t>
  </si>
  <si>
    <t>pES2(Anion)</t>
  </si>
  <si>
    <t>kES1 (s^-1)</t>
  </si>
  <si>
    <t>kES2 (s^-1)</t>
  </si>
  <si>
    <t>kMinor (s^-1)</t>
  </si>
  <si>
    <t>kGS→ES1(s^-1)</t>
  </si>
  <si>
    <t>kES1→GS (s^-1)</t>
  </si>
  <si>
    <t>kGS→ES2 (s^-1)</t>
  </si>
  <si>
    <t>kES2→GS (s^-1)</t>
  </si>
  <si>
    <t>kES1→ES2 (s^-1)</t>
  </si>
  <si>
    <t>kES2→ES1 (s^-1)</t>
  </si>
  <si>
    <t>τGS (s)</t>
  </si>
  <si>
    <t>τES1 (s)</t>
  </si>
  <si>
    <t>τES2 (s)</t>
  </si>
  <si>
    <t>∆G ES1 (kcal/mol)</t>
  </si>
  <si>
    <t>∆G ES2 (kcal/mol)</t>
  </si>
  <si>
    <t>∆G‡ GS→ES1 (kcal/mol)</t>
  </si>
  <si>
    <t>∆G‡ ES1→GS (kcal/mol)</t>
  </si>
  <si>
    <t>∆G‡ GS→ES2 (kcal/mol)</t>
  </si>
  <si>
    <t>∆G‡ ES2→GS (kcal/mol)</t>
  </si>
  <si>
    <t>∆G‡ ES1→ES2 (kcal/mol)</t>
  </si>
  <si>
    <t>∆G‡ ES2→ES1 (kcal/mol)</t>
  </si>
  <si>
    <t>pGS(Wobble) Error</t>
  </si>
  <si>
    <t>pES1(Tautomer) Error</t>
  </si>
  <si>
    <t>pES2(Anion) Error</t>
  </si>
  <si>
    <t>kES1 (s^-1) Error</t>
  </si>
  <si>
    <t>kES2 (s^-1) Error</t>
  </si>
  <si>
    <t>kMinor (s^-1) Error</t>
  </si>
  <si>
    <t>kGS→ES1 (s^-1) Error</t>
  </si>
  <si>
    <t>kES1→GS (s^-1) Error</t>
  </si>
  <si>
    <t>kGS→ES2 (s^-1) Error</t>
  </si>
  <si>
    <t>kES2→GS (s^-1) Error</t>
  </si>
  <si>
    <t>kES1→ES2 (s^-1) Error</t>
  </si>
  <si>
    <t>τGS (s) Error</t>
  </si>
  <si>
    <t>τES1 (s) Error</t>
  </si>
  <si>
    <t>τES2 (s) Error</t>
  </si>
  <si>
    <t>∆G ES1 (kcal/mol) Error</t>
  </si>
  <si>
    <t>∆G ES2 (kcal/mol) Error</t>
  </si>
  <si>
    <t>∆G‡ GS→ES1 (kcal/mol) Error</t>
  </si>
  <si>
    <t>∆G‡ ES1→GS (kcal/mol) Error</t>
  </si>
  <si>
    <t>∆G‡ GS→ES2 (kcal/mol) Error</t>
  </si>
  <si>
    <t>∆G‡ ES2→GS (kcal/mol) Error</t>
  </si>
  <si>
    <t>∆G‡ ES1→ES2 (kcal/mol) Error</t>
  </si>
  <si>
    <t>∆G‡ ES2→ES1 (kcal/mol) Error</t>
  </si>
  <si>
    <t>WB ωG-H1 (p.p.m.)</t>
  </si>
  <si>
    <t>WB ωG-N1 (p.p.m.)</t>
  </si>
  <si>
    <t>WB ωT/U-H3 (p.p.m.)</t>
  </si>
  <si>
    <t>WB ωT/U-N3 (p.p.m.)</t>
  </si>
  <si>
    <t>ES1 &lt;∆ωG-N1&gt; (p.p.m.)</t>
  </si>
  <si>
    <t>ES1 &lt;∆ωT/U-N3&gt; (p.p.m.)</t>
  </si>
  <si>
    <t>ES2 ∆ωG-N1 (p.p.m.)</t>
  </si>
  <si>
    <t>ES2 ∆ωT/U-N3 (p.p.m.)</t>
  </si>
  <si>
    <t>ES1 &lt;∆ωG-N1&gt; (p.p.m.) Error</t>
  </si>
  <si>
    <t>ES1 &lt;∆ωT/U-N3&gt; (p.p.m.) Error</t>
  </si>
  <si>
    <t>ES2 ∆ωG-N1 (p.p.m.) Error</t>
  </si>
  <si>
    <t>ES2 ∆ωT/U-N3 (p.p.m.) Error</t>
  </si>
  <si>
    <t>G R1 (s^-1)</t>
  </si>
  <si>
    <t>G R2 (s^-1)</t>
  </si>
  <si>
    <t>T/U R1 (s^-1)</t>
  </si>
  <si>
    <t>T/U R2 (s^-1)</t>
  </si>
  <si>
    <t>G R1 (s^-1) Error</t>
  </si>
  <si>
    <t>G R2 (s^-1) Error</t>
  </si>
  <si>
    <t>T/U R1 (s^-1) Error</t>
  </si>
  <si>
    <t>T/U R2 (s^-1) Error</t>
  </si>
  <si>
    <t>Ktaut</t>
  </si>
  <si>
    <t>Ktaut Error</t>
  </si>
  <si>
    <t>Rel. Fraction Genol</t>
  </si>
  <si>
    <t>Rel. Fraction T/Uenol</t>
  </si>
  <si>
    <t>Rel. Fraction Genol Error</t>
  </si>
  <si>
    <t>Rel. Fraction T/Uenol Error</t>
  </si>
  <si>
    <t>Topology</t>
  </si>
  <si>
    <t>CGC</t>
  </si>
  <si>
    <t>GTG</t>
  </si>
  <si>
    <t>3-state Starlike</t>
  </si>
  <si>
    <t>0</t>
  </si>
  <si>
    <t>hpTG-CGC</t>
  </si>
  <si>
    <t>G3</t>
  </si>
  <si>
    <t>1</t>
  </si>
  <si>
    <t>D700</t>
  </si>
  <si>
    <t>sl-hpTG-CGC_dG15_N1_283.2_8.4_25_0</t>
  </si>
  <si>
    <t>sl-hpTG-CGC_dT5_N3_283.2_8.4_25_0</t>
  </si>
  <si>
    <t>2</t>
  </si>
  <si>
    <t>3</t>
  </si>
  <si>
    <t>5</t>
  </si>
  <si>
    <t>fl-hpTG-CGC_dG15_N1_283.2_8.8_25_0</t>
  </si>
  <si>
    <t>fl-hpTG-CGC_dT5_N3_283.2_8.8_25_0</t>
  </si>
  <si>
    <t>7</t>
  </si>
  <si>
    <t>fl-hpTG-CGC_dG15_N1_283.2_9.1_25_0</t>
  </si>
  <si>
    <t>fl-hpTG-CGC_dT5_N3_283.2_9.1_25_0</t>
  </si>
  <si>
    <t>8</t>
  </si>
  <si>
    <t>fl-hpTG-CGC_dG15_N1_283.2_9.3_25_0</t>
  </si>
  <si>
    <t>fl-hpTG-CGC_dT5_N3_283.2_9.3_25_0</t>
  </si>
  <si>
    <t>13</t>
  </si>
  <si>
    <t>sl-hpTG-GGC_dG15_N1_283.2_8.4_25_0</t>
  </si>
  <si>
    <t>sl-hpTG-GGC_dT5_N3_283.2_8.4_25_0</t>
  </si>
  <si>
    <t>RNA</t>
  </si>
  <si>
    <t>hpUG-CGC</t>
  </si>
  <si>
    <t>rG16</t>
  </si>
  <si>
    <t>rU5</t>
  </si>
  <si>
    <t>GUG</t>
  </si>
  <si>
    <t>22</t>
  </si>
  <si>
    <t>hpUG-CGC_rG16_N1_283.2_8.4_25_0</t>
  </si>
  <si>
    <t>hpUG-CGC_rU5_N3_283.2_8.4_25_0</t>
  </si>
  <si>
    <t>rG18</t>
  </si>
  <si>
    <t>UGC</t>
  </si>
  <si>
    <t>dG7</t>
  </si>
  <si>
    <t>rU18</t>
  </si>
  <si>
    <t>GGA</t>
  </si>
  <si>
    <t>UUC</t>
  </si>
  <si>
    <t>G2</t>
  </si>
  <si>
    <t>na</t>
  </si>
  <si>
    <t>GTA</t>
  </si>
  <si>
    <t>dT7</t>
  </si>
  <si>
    <t>kES2→ES1 (s^-1) Error</t>
  </si>
  <si>
    <t>dGrU</t>
  </si>
  <si>
    <t>dTrG</t>
  </si>
  <si>
    <t>RNA-DNA Hybrid</t>
  </si>
  <si>
    <t>2-state</t>
  </si>
  <si>
    <t>sl-dGrU-GGA_dG7_N1_298.2_7.4_25_0</t>
  </si>
  <si>
    <t>sl-dGrU-GGA_rU18_N3_298.2_7.4_25_0</t>
  </si>
  <si>
    <t>sl-dGrU-GGA_dG7_N1_298.2_7.8_25_0</t>
  </si>
  <si>
    <t>sl-dGrU-GGA_rU18_N3_298.2_7.8_25_0</t>
  </si>
  <si>
    <t>sl-dTrG-UGC_rG18_N1_298.2_7.4_25_0</t>
  </si>
  <si>
    <t>sl-dTrG-UGC_dT7_N3_298.2_7.4_25_0</t>
  </si>
  <si>
    <t>sl-dTrG-UGC_rG18_N1_298.2_7.8_25_0</t>
  </si>
  <si>
    <t>sl-dTrG-UGC_dT7_N3_298.2_7.8_25_0</t>
  </si>
  <si>
    <t>10</t>
  </si>
  <si>
    <t>sl-hpTG-GGC_dG15_N1_283.2_8_25_0</t>
  </si>
  <si>
    <t>sl-hpTG-GGC_dT5_N3_283.2_8_25_0</t>
  </si>
  <si>
    <t>M600</t>
  </si>
  <si>
    <t>sl-hpTG-CGC_dG15_N1_298.2_7.9_25_0</t>
  </si>
  <si>
    <t>sl-hpTG-CGC_dT5_N3_298.2_7.9_25_0</t>
  </si>
  <si>
    <t>N1N3*</t>
  </si>
  <si>
    <t>sl-hpTG-CGC_dG15_N1_298.2_8.4_25_0</t>
  </si>
  <si>
    <t>sl-hpTG-CGC_dT5_N3_298.2_8.4_25_0</t>
  </si>
  <si>
    <t>6</t>
  </si>
  <si>
    <t>fl-hpTG-CGC_dG15_N1_298.2_8.8_25_0</t>
  </si>
  <si>
    <t>fl-hpTG-CGC_dT5_N3_298.2_8.8_25_0</t>
  </si>
  <si>
    <t>12</t>
  </si>
  <si>
    <t>sl-hpTG-GGC_dG15_N1_298.2_8_25_0</t>
  </si>
  <si>
    <t>sl-hpTG-GGC_dT5_N3_298.2_8_25_0</t>
  </si>
  <si>
    <t>15</t>
  </si>
  <si>
    <t>sl-hpTG-GGC_dG15_N1_298.2_8.4_25_0</t>
  </si>
  <si>
    <t>sl-hpTG-GGC_dT5_N3_298.2_8.4_25_0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</si>
</sst>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 (Body)"/>
    </font>
    <font>
      <b/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1" xfId="0" applyNumberFormat="1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4" fillId="0" borderId="0" xfId="0" applyFont="1"/>
    <xf numFmtId="0" fontId="4" fillId="0" borderId="1" xfId="0" applyNumberFormat="1" applyFont="1" applyBorder="1"/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ED37-4E4F-A144-9B0C-633B40159A3F}">
  <dimension ref="A1:CS5"/>
  <sheetViews>
    <sheetView topLeftCell="E1" zoomScale="187" zoomScaleNormal="187" workbookViewId="0">
      <selection activeCell="M3" sqref="M3"/>
    </sheetView>
  </sheetViews>
  <sheetFormatPr baseColWidth="10" defaultRowHeight="15" x14ac:dyDescent="0.2"/>
  <cols>
    <col min="1" max="2" width="10.83203125" style="2"/>
    <col min="3" max="3" width="13.6640625" style="2" bestFit="1" customWidth="1"/>
    <col min="4" max="4" width="10.33203125" style="2" customWidth="1"/>
    <col min="5" max="9" width="10.83203125" style="2"/>
    <col min="10" max="10" width="13.6640625" style="2" bestFit="1" customWidth="1"/>
    <col min="11" max="11" width="8.83203125" style="2" customWidth="1"/>
    <col min="12" max="12" width="11.83203125" style="2" bestFit="1" customWidth="1"/>
    <col min="13" max="13" width="8.1640625" style="2" customWidth="1"/>
    <col min="14" max="19" width="10.83203125" style="2"/>
    <col min="20" max="20" width="13.1640625" style="2" bestFit="1" customWidth="1"/>
    <col min="21" max="21" width="14.83203125" style="2" bestFit="1" customWidth="1"/>
    <col min="22" max="22" width="12.5" style="2" bestFit="1" customWidth="1"/>
    <col min="23" max="23" width="20.1640625" style="2" bestFit="1" customWidth="1"/>
    <col min="24" max="24" width="8.5" style="2" bestFit="1" customWidth="1"/>
    <col min="25" max="25" width="12.1640625" style="2" bestFit="1" customWidth="1"/>
    <col min="26" max="26" width="13.33203125" style="2" bestFit="1" customWidth="1"/>
    <col min="27" max="30" width="12.1640625" style="2" bestFit="1" customWidth="1"/>
    <col min="31" max="31" width="12.6640625" style="2" bestFit="1" customWidth="1"/>
    <col min="32" max="34" width="13.1640625" style="2" bestFit="1" customWidth="1"/>
    <col min="35" max="36" width="13.83203125" style="2" bestFit="1" customWidth="1"/>
    <col min="37" max="39" width="12.1640625" style="2" bestFit="1" customWidth="1"/>
    <col min="40" max="41" width="14.83203125" style="2" bestFit="1" customWidth="1"/>
    <col min="42" max="45" width="19.6640625" style="2" bestFit="1" customWidth="1"/>
    <col min="46" max="47" width="20.1640625" style="2" bestFit="1" customWidth="1"/>
    <col min="48" max="48" width="15.5" style="2" bestFit="1" customWidth="1"/>
    <col min="49" max="49" width="17.6640625" style="2" bestFit="1" customWidth="1"/>
    <col min="50" max="50" width="14.6640625" style="2" bestFit="1" customWidth="1"/>
    <col min="51" max="52" width="13.5" style="2" bestFit="1" customWidth="1"/>
    <col min="53" max="53" width="15.33203125" style="2" bestFit="1" customWidth="1"/>
    <col min="54" max="57" width="17.5" style="2" bestFit="1" customWidth="1"/>
    <col min="58" max="59" width="18.1640625" style="2" bestFit="1" customWidth="1"/>
    <col min="60" max="62" width="12.1640625" style="2" bestFit="1" customWidth="1"/>
    <col min="63" max="64" width="19.1640625" style="2" bestFit="1" customWidth="1"/>
    <col min="65" max="68" width="24" style="2" bestFit="1" customWidth="1"/>
    <col min="69" max="70" width="24.6640625" style="2" bestFit="1" customWidth="1"/>
    <col min="71" max="72" width="16" style="2" bestFit="1" customWidth="1"/>
    <col min="73" max="74" width="17.83203125" style="2" bestFit="1" customWidth="1"/>
    <col min="75" max="75" width="19" style="2" bestFit="1" customWidth="1"/>
    <col min="76" max="76" width="20.83203125" style="2" bestFit="1" customWidth="1"/>
    <col min="77" max="77" width="17.1640625" style="2" bestFit="1" customWidth="1"/>
    <col min="78" max="78" width="18.83203125" style="2" bestFit="1" customWidth="1"/>
    <col min="79" max="79" width="23.5" style="2" bestFit="1" customWidth="1"/>
    <col min="80" max="80" width="25.1640625" style="2" bestFit="1" customWidth="1"/>
    <col min="81" max="81" width="21.5" style="2" bestFit="1" customWidth="1"/>
    <col min="82" max="82" width="23.33203125" style="2" bestFit="1" customWidth="1"/>
    <col min="83" max="86" width="12.1640625" style="2" bestFit="1" customWidth="1"/>
    <col min="87" max="88" width="13.5" style="2" bestFit="1" customWidth="1"/>
    <col min="89" max="90" width="15.33203125" style="2" bestFit="1" customWidth="1"/>
    <col min="91" max="92" width="12.1640625" style="2" bestFit="1" customWidth="1"/>
    <col min="93" max="93" width="15.83203125" style="2" bestFit="1" customWidth="1"/>
    <col min="94" max="94" width="17.6640625" style="2" bestFit="1" customWidth="1"/>
    <col min="95" max="95" width="20.1640625" style="2" bestFit="1" customWidth="1"/>
    <col min="96" max="96" width="22" style="2" bestFit="1" customWidth="1"/>
    <col min="97" max="97" width="15.83203125" style="2" bestFit="1" customWidth="1"/>
    <col min="98" max="16384" width="10.83203125" style="2"/>
  </cols>
  <sheetData>
    <row r="1" spans="1:97" x14ac:dyDescent="0.2">
      <c r="A1" s="3"/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11" t="s">
        <v>28</v>
      </c>
      <c r="P1" s="11" t="s">
        <v>29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35</v>
      </c>
      <c r="W1" s="11" t="s">
        <v>36</v>
      </c>
      <c r="X1" s="11" t="s">
        <v>37</v>
      </c>
      <c r="Y1" s="12" t="s">
        <v>38</v>
      </c>
      <c r="Z1" s="12" t="s">
        <v>39</v>
      </c>
      <c r="AA1" s="12" t="s">
        <v>40</v>
      </c>
      <c r="AB1" s="11" t="s">
        <v>41</v>
      </c>
      <c r="AC1" s="11" t="s">
        <v>42</v>
      </c>
      <c r="AD1" s="11" t="s">
        <v>43</v>
      </c>
      <c r="AE1" s="12" t="s">
        <v>44</v>
      </c>
      <c r="AF1" s="12" t="s">
        <v>45</v>
      </c>
      <c r="AG1" s="12" t="s">
        <v>46</v>
      </c>
      <c r="AH1" s="12" t="s">
        <v>47</v>
      </c>
      <c r="AI1" s="12" t="s">
        <v>48</v>
      </c>
      <c r="AJ1" s="12" t="s">
        <v>49</v>
      </c>
      <c r="AK1" s="11" t="s">
        <v>50</v>
      </c>
      <c r="AL1" s="11" t="s">
        <v>51</v>
      </c>
      <c r="AM1" s="11" t="s">
        <v>52</v>
      </c>
      <c r="AN1" s="11" t="s">
        <v>53</v>
      </c>
      <c r="AO1" s="11" t="s">
        <v>54</v>
      </c>
      <c r="AP1" s="11" t="s">
        <v>55</v>
      </c>
      <c r="AQ1" s="11" t="s">
        <v>56</v>
      </c>
      <c r="AR1" s="11" t="s">
        <v>57</v>
      </c>
      <c r="AS1" s="11" t="s">
        <v>58</v>
      </c>
      <c r="AT1" s="11" t="s">
        <v>59</v>
      </c>
      <c r="AU1" s="11" t="s">
        <v>60</v>
      </c>
      <c r="AV1" s="11" t="s">
        <v>61</v>
      </c>
      <c r="AW1" s="11" t="s">
        <v>62</v>
      </c>
      <c r="AX1" s="11" t="s">
        <v>63</v>
      </c>
      <c r="AY1" s="11" t="s">
        <v>64</v>
      </c>
      <c r="AZ1" s="11" t="s">
        <v>65</v>
      </c>
      <c r="BA1" s="11" t="s">
        <v>66</v>
      </c>
      <c r="BB1" s="11" t="s">
        <v>67</v>
      </c>
      <c r="BC1" s="11" t="s">
        <v>68</v>
      </c>
      <c r="BD1" s="11" t="s">
        <v>69</v>
      </c>
      <c r="BE1" s="11" t="s">
        <v>70</v>
      </c>
      <c r="BF1" s="11" t="s">
        <v>71</v>
      </c>
      <c r="BG1" s="11" t="s">
        <v>152</v>
      </c>
      <c r="BH1" s="11" t="s">
        <v>72</v>
      </c>
      <c r="BI1" s="11" t="s">
        <v>73</v>
      </c>
      <c r="BJ1" s="11" t="s">
        <v>74</v>
      </c>
      <c r="BK1" s="11" t="s">
        <v>75</v>
      </c>
      <c r="BL1" s="11" t="s">
        <v>76</v>
      </c>
      <c r="BM1" s="11" t="s">
        <v>77</v>
      </c>
      <c r="BN1" s="11" t="s">
        <v>78</v>
      </c>
      <c r="BO1" s="11" t="s">
        <v>79</v>
      </c>
      <c r="BP1" s="11" t="s">
        <v>80</v>
      </c>
      <c r="BQ1" s="11" t="s">
        <v>81</v>
      </c>
      <c r="BR1" s="11" t="s">
        <v>82</v>
      </c>
      <c r="BS1" s="11" t="s">
        <v>83</v>
      </c>
      <c r="BT1" s="11" t="s">
        <v>84</v>
      </c>
      <c r="BU1" s="11" t="s">
        <v>85</v>
      </c>
      <c r="BV1" s="11" t="s">
        <v>86</v>
      </c>
      <c r="BW1" s="11" t="s">
        <v>87</v>
      </c>
      <c r="BX1" s="11" t="s">
        <v>88</v>
      </c>
      <c r="BY1" s="11" t="s">
        <v>89</v>
      </c>
      <c r="BZ1" s="11" t="s">
        <v>90</v>
      </c>
      <c r="CA1" s="11" t="s">
        <v>91</v>
      </c>
      <c r="CB1" s="11" t="s">
        <v>92</v>
      </c>
      <c r="CC1" s="11" t="s">
        <v>93</v>
      </c>
      <c r="CD1" s="11" t="s">
        <v>94</v>
      </c>
      <c r="CE1" s="11" t="s">
        <v>95</v>
      </c>
      <c r="CF1" s="11" t="s">
        <v>96</v>
      </c>
      <c r="CG1" s="11" t="s">
        <v>97</v>
      </c>
      <c r="CH1" s="11" t="s">
        <v>98</v>
      </c>
      <c r="CI1" s="11" t="s">
        <v>99</v>
      </c>
      <c r="CJ1" s="11" t="s">
        <v>100</v>
      </c>
      <c r="CK1" s="11" t="s">
        <v>101</v>
      </c>
      <c r="CL1" s="11" t="s">
        <v>102</v>
      </c>
      <c r="CM1" s="11" t="s">
        <v>103</v>
      </c>
      <c r="CN1" s="11" t="s">
        <v>104</v>
      </c>
      <c r="CO1" s="11" t="s">
        <v>105</v>
      </c>
      <c r="CP1" s="11" t="s">
        <v>106</v>
      </c>
      <c r="CQ1" s="11" t="s">
        <v>107</v>
      </c>
      <c r="CR1" s="11" t="s">
        <v>108</v>
      </c>
      <c r="CS1" s="11" t="s">
        <v>109</v>
      </c>
    </row>
    <row r="2" spans="1:97" x14ac:dyDescent="0.2">
      <c r="A2" s="11" t="s">
        <v>113</v>
      </c>
      <c r="B2" s="3" t="s">
        <v>0</v>
      </c>
      <c r="C2" s="3" t="s">
        <v>155</v>
      </c>
      <c r="D2" s="3" t="s">
        <v>153</v>
      </c>
      <c r="E2" s="3" t="s">
        <v>3</v>
      </c>
      <c r="F2" s="3" t="s">
        <v>4</v>
      </c>
      <c r="G2" s="3" t="s">
        <v>117</v>
      </c>
      <c r="H2" s="3" t="s">
        <v>6</v>
      </c>
      <c r="I2" s="3" t="s">
        <v>7</v>
      </c>
      <c r="J2" s="3">
        <v>298.2</v>
      </c>
      <c r="K2" s="3" t="s">
        <v>8</v>
      </c>
      <c r="L2" s="3">
        <v>15</v>
      </c>
      <c r="M2" s="3">
        <v>7.4</v>
      </c>
      <c r="N2" s="3">
        <v>25</v>
      </c>
      <c r="O2" s="3">
        <v>0</v>
      </c>
      <c r="P2" s="3" t="s">
        <v>144</v>
      </c>
      <c r="Q2" s="3" t="s">
        <v>145</v>
      </c>
      <c r="R2" s="3" t="s">
        <v>157</v>
      </c>
      <c r="S2" s="3" t="s">
        <v>158</v>
      </c>
      <c r="T2" s="3" t="s">
        <v>146</v>
      </c>
      <c r="U2" s="3" t="s">
        <v>147</v>
      </c>
      <c r="V2" s="3">
        <v>0.52331483406628199</v>
      </c>
      <c r="W2" s="3">
        <v>70.948110999999997</v>
      </c>
      <c r="X2" s="3" t="s">
        <v>13</v>
      </c>
      <c r="Y2" s="3">
        <v>0.99687807114399996</v>
      </c>
      <c r="Z2" s="3">
        <v>1.94373338411817E-3</v>
      </c>
      <c r="AA2" s="3">
        <v>1.1781954721006001E-3</v>
      </c>
      <c r="AB2" s="3">
        <v>3980.6798679774602</v>
      </c>
      <c r="AC2" s="3">
        <v>4703.67256889499</v>
      </c>
      <c r="AD2" s="3">
        <v>12599.481140488801</v>
      </c>
      <c r="AE2" s="3">
        <v>7.7465072506399997</v>
      </c>
      <c r="AF2" s="3">
        <v>3972.93336073</v>
      </c>
      <c r="AG2" s="3">
        <v>5.5526385718800002</v>
      </c>
      <c r="AH2" s="3">
        <v>4698.1199303200001</v>
      </c>
      <c r="AI2" s="3">
        <v>4754.9615363499997</v>
      </c>
      <c r="AJ2" s="3">
        <v>7844.5196041400004</v>
      </c>
      <c r="AK2" s="3">
        <v>0.30918499611900002</v>
      </c>
      <c r="AL2" s="3">
        <v>4.6200983321800001E-4</v>
      </c>
      <c r="AM2" s="3">
        <v>3.4032863318800001E-4</v>
      </c>
      <c r="AN2" s="3">
        <v>3.69711544935</v>
      </c>
      <c r="AO2" s="3">
        <v>3.9937290400899998</v>
      </c>
      <c r="AP2" s="3">
        <v>16.240203749500001</v>
      </c>
      <c r="AQ2" s="3">
        <v>12.543088300100001</v>
      </c>
      <c r="AR2" s="3">
        <v>16.437482703899999</v>
      </c>
      <c r="AS2" s="3">
        <v>12.443753663800001</v>
      </c>
      <c r="AT2" s="3">
        <v>12.436628327799999</v>
      </c>
      <c r="AU2" s="3">
        <v>12.1400147371</v>
      </c>
      <c r="AV2" s="3">
        <v>8.4532924096300001E-4</v>
      </c>
      <c r="AW2" s="3">
        <v>6.0649161237565899E-4</v>
      </c>
      <c r="AX2" s="3">
        <v>5.8885435359279001E-4</v>
      </c>
      <c r="AY2" s="3">
        <v>862.96222067341398</v>
      </c>
      <c r="AZ2" s="3">
        <v>1709.9331463255401</v>
      </c>
      <c r="BA2" s="3">
        <v>6232.70001569947</v>
      </c>
      <c r="BB2" s="3">
        <v>2.9393689320899998</v>
      </c>
      <c r="BC2" s="3">
        <v>861.28625208699998</v>
      </c>
      <c r="BD2" s="3">
        <v>3.42899565965</v>
      </c>
      <c r="BE2" s="3">
        <v>1707.9168366500001</v>
      </c>
      <c r="BF2" s="3">
        <v>2928.3662716399999</v>
      </c>
      <c r="BG2" s="3">
        <v>4254.52847931</v>
      </c>
      <c r="BH2" s="3">
        <v>0.121525224217</v>
      </c>
      <c r="BI2" s="3">
        <v>1.4058799605800001E-4</v>
      </c>
      <c r="BJ2" s="3">
        <v>1.03795604333E-4</v>
      </c>
      <c r="BK2" s="3">
        <v>0.25892011853500002</v>
      </c>
      <c r="BL2" s="3">
        <v>0.42457451738700003</v>
      </c>
      <c r="BM2" s="3">
        <v>0.22481503047599999</v>
      </c>
      <c r="BN2" s="3">
        <v>0.12844387822799999</v>
      </c>
      <c r="BO2" s="3">
        <v>0.36588508437299999</v>
      </c>
      <c r="BP2" s="3">
        <v>0.215387153394</v>
      </c>
      <c r="BQ2" s="3">
        <v>0.36488462458799997</v>
      </c>
      <c r="BR2" s="3">
        <v>0.32133812711699999</v>
      </c>
      <c r="BS2" s="3">
        <v>10.450200000000001</v>
      </c>
      <c r="BT2" s="3">
        <v>143.13</v>
      </c>
      <c r="BU2" s="3">
        <v>11.811500000000001</v>
      </c>
      <c r="BV2" s="3">
        <v>158.41300000000001</v>
      </c>
      <c r="BW2" s="3">
        <v>21.434759788927298</v>
      </c>
      <c r="BX2" s="3">
        <v>35.723351632739103</v>
      </c>
      <c r="BY2" s="3">
        <v>0.62186949853600904</v>
      </c>
      <c r="BZ2" s="3">
        <v>58.392964310883599</v>
      </c>
      <c r="CA2" s="3">
        <v>2.5502950175453099</v>
      </c>
      <c r="CB2" s="3">
        <v>3.6663965380177701</v>
      </c>
      <c r="CC2" s="3">
        <v>7.0318403025728804</v>
      </c>
      <c r="CD2" s="3">
        <v>6.6181254356655899</v>
      </c>
      <c r="CE2" s="3">
        <v>2.5407613155496298</v>
      </c>
      <c r="CF2" s="3">
        <v>5.6348001960922902</v>
      </c>
      <c r="CG2" s="3">
        <v>2.1225783204318098</v>
      </c>
      <c r="CH2" s="3">
        <v>5.5223351903705398</v>
      </c>
      <c r="CI2" s="3">
        <v>5.1264704845845402E-2</v>
      </c>
      <c r="CJ2" s="3">
        <v>0.60176925564732298</v>
      </c>
      <c r="CK2" s="3">
        <v>7.2872789860030499E-2</v>
      </c>
      <c r="CL2" s="3">
        <v>0.45202836538518898</v>
      </c>
      <c r="CM2" s="3">
        <f>CO2/CP2</f>
        <v>0.6359188878014993</v>
      </c>
      <c r="CN2" s="3">
        <f>CM2*SQRT((CQ2/CO2)^2+(CR2/CP2)^2)</f>
        <v>0.26769448190284156</v>
      </c>
      <c r="CO2" s="3">
        <v>0.38872274936326862</v>
      </c>
      <c r="CP2" s="3">
        <v>0.61127725063673144</v>
      </c>
      <c r="CQ2" s="3">
        <v>0.13808081771225506</v>
      </c>
      <c r="CR2" s="3">
        <v>0.13808081771225506</v>
      </c>
      <c r="CS2" s="3" t="s">
        <v>14</v>
      </c>
    </row>
    <row r="3" spans="1:97" x14ac:dyDescent="0.2">
      <c r="A3" s="11" t="s">
        <v>116</v>
      </c>
      <c r="B3" s="3" t="s">
        <v>0</v>
      </c>
      <c r="C3" s="3" t="s">
        <v>155</v>
      </c>
      <c r="D3" s="3" t="s">
        <v>153</v>
      </c>
      <c r="E3" s="3" t="s">
        <v>3</v>
      </c>
      <c r="F3" s="3" t="s">
        <v>4</v>
      </c>
      <c r="G3" s="3" t="s">
        <v>117</v>
      </c>
      <c r="H3" s="3" t="s">
        <v>6</v>
      </c>
      <c r="I3" s="3" t="s">
        <v>7</v>
      </c>
      <c r="J3" s="3">
        <v>298.2</v>
      </c>
      <c r="K3" s="3" t="s">
        <v>8</v>
      </c>
      <c r="L3" s="3">
        <v>15</v>
      </c>
      <c r="M3" s="3">
        <v>8</v>
      </c>
      <c r="N3" s="3">
        <v>25</v>
      </c>
      <c r="O3" s="3">
        <v>0</v>
      </c>
      <c r="P3" s="3" t="s">
        <v>144</v>
      </c>
      <c r="Q3" s="3" t="s">
        <v>145</v>
      </c>
      <c r="R3" s="3" t="s">
        <v>159</v>
      </c>
      <c r="S3" s="3" t="s">
        <v>160</v>
      </c>
      <c r="T3" s="3" t="s">
        <v>146</v>
      </c>
      <c r="U3" s="3" t="s">
        <v>147</v>
      </c>
      <c r="V3" s="3">
        <v>0.41922892835130499</v>
      </c>
      <c r="W3" s="3">
        <v>70.923783999999998</v>
      </c>
      <c r="X3" s="3" t="s">
        <v>13</v>
      </c>
      <c r="Y3" s="3">
        <v>0.99479552112900005</v>
      </c>
      <c r="Z3" s="3">
        <v>1.9122246267805399E-3</v>
      </c>
      <c r="AA3" s="3">
        <v>3.2922542442727302E-3</v>
      </c>
      <c r="AB3" s="3">
        <v>3171.0270584622299</v>
      </c>
      <c r="AC3" s="3">
        <v>4376.9875367629302</v>
      </c>
      <c r="AD3" s="3">
        <v>9167.8433746250903</v>
      </c>
      <c r="AE3" s="3">
        <v>6.0837452695599996</v>
      </c>
      <c r="AF3" s="3">
        <v>3164.94331319</v>
      </c>
      <c r="AG3" s="3">
        <v>14.437764043</v>
      </c>
      <c r="AH3" s="3">
        <v>4362.54977272</v>
      </c>
      <c r="AI3" s="3">
        <v>5799.4031696100001</v>
      </c>
      <c r="AJ3" s="3">
        <v>3368.4402050200001</v>
      </c>
      <c r="AK3" s="3">
        <v>0.23363523361300001</v>
      </c>
      <c r="AL3" s="3">
        <v>4.8839296184499995E-4</v>
      </c>
      <c r="AM3" s="3">
        <v>5.2609705778600005E-4</v>
      </c>
      <c r="AN3" s="3">
        <v>3.7055595426400001</v>
      </c>
      <c r="AO3" s="3">
        <v>3.38365948554</v>
      </c>
      <c r="AP3" s="3">
        <v>16.3833608387</v>
      </c>
      <c r="AQ3" s="3">
        <v>12.677801296</v>
      </c>
      <c r="AR3" s="3">
        <v>15.871319656600001</v>
      </c>
      <c r="AS3" s="3">
        <v>12.487660171</v>
      </c>
      <c r="AT3" s="3">
        <v>12.318980762100001</v>
      </c>
      <c r="AU3" s="3">
        <v>12.6408808192</v>
      </c>
      <c r="AV3" s="3">
        <v>6.9692838825699999E-4</v>
      </c>
      <c r="AW3" s="3">
        <v>4.7242683925443902E-4</v>
      </c>
      <c r="AX3" s="3">
        <v>5.1236906611456504E-4</v>
      </c>
      <c r="AY3" s="3">
        <v>650.30622144465895</v>
      </c>
      <c r="AZ3" s="3">
        <v>463.265518669242</v>
      </c>
      <c r="BA3" s="3">
        <v>1821.0594084312199</v>
      </c>
      <c r="BB3" s="3">
        <v>1.9511664553400001</v>
      </c>
      <c r="BC3" s="3">
        <v>649.06031595000002</v>
      </c>
      <c r="BD3" s="3">
        <v>2.7112105450100001</v>
      </c>
      <c r="BE3" s="3">
        <v>461.74283984099998</v>
      </c>
      <c r="BF3" s="3">
        <v>1309.2464788699999</v>
      </c>
      <c r="BG3" s="3">
        <v>913.66359591499997</v>
      </c>
      <c r="BH3" s="3">
        <v>5.4298111154299999E-2</v>
      </c>
      <c r="BI3" s="3">
        <v>7.5621720639500005E-5</v>
      </c>
      <c r="BJ3" s="3">
        <v>8.4141050464599994E-5</v>
      </c>
      <c r="BK3" s="3">
        <v>0.225546900873</v>
      </c>
      <c r="BL3" s="3">
        <v>0.12771615268700001</v>
      </c>
      <c r="BM3" s="3">
        <v>0.19002050811099999</v>
      </c>
      <c r="BN3" s="3">
        <v>0.121505600656</v>
      </c>
      <c r="BO3" s="3">
        <v>0.111260365121</v>
      </c>
      <c r="BP3" s="3">
        <v>6.2710021608800001E-2</v>
      </c>
      <c r="BQ3" s="3">
        <v>0.133756620912</v>
      </c>
      <c r="BR3" s="3">
        <v>0.16070694839499999</v>
      </c>
      <c r="BS3" s="3">
        <v>10.4391</v>
      </c>
      <c r="BT3" s="3">
        <v>143.114</v>
      </c>
      <c r="BU3" s="3">
        <v>11.8041</v>
      </c>
      <c r="BV3" s="3">
        <v>158.41999999999999</v>
      </c>
      <c r="BW3" s="3">
        <v>21.085689620264201</v>
      </c>
      <c r="BX3" s="3">
        <v>37.554981969227498</v>
      </c>
      <c r="BY3" s="3">
        <v>3.25819817733182</v>
      </c>
      <c r="BZ3" s="3">
        <v>56.552894724126602</v>
      </c>
      <c r="CA3" s="3">
        <v>1.81247159446037</v>
      </c>
      <c r="CB3" s="3">
        <v>3.3710188032517201</v>
      </c>
      <c r="CC3" s="3">
        <v>1.94320985388504</v>
      </c>
      <c r="CD3" s="3">
        <v>1.4710524700623999</v>
      </c>
      <c r="CE3" s="3">
        <v>3.1414216379368298</v>
      </c>
      <c r="CF3" s="3">
        <v>6.4886534632268704</v>
      </c>
      <c r="CG3" s="3">
        <v>2.1407646694703502</v>
      </c>
      <c r="CH3" s="3">
        <v>5.9352114141982204</v>
      </c>
      <c r="CI3" s="3">
        <v>4.4867389271335802E-2</v>
      </c>
      <c r="CJ3" s="3">
        <v>0.39465387543700398</v>
      </c>
      <c r="CK3" s="3">
        <v>7.1137961436349206E-2</v>
      </c>
      <c r="CL3" s="3">
        <v>0.345831141141627</v>
      </c>
      <c r="CM3" s="3">
        <f t="shared" ref="CM3:CM5" si="0">CO3/CP3</f>
        <v>0.58710648430853341</v>
      </c>
      <c r="CN3" s="3">
        <f t="shared" ref="CN3:CN5" si="1">CM3*SQRT((CQ3/CO3)^2+(CR3/CP3)^2)</f>
        <v>0.24591997705190041</v>
      </c>
      <c r="CO3" s="3">
        <v>0.36992255410280334</v>
      </c>
      <c r="CP3" s="3">
        <v>0.63007744589719672</v>
      </c>
      <c r="CQ3" s="3">
        <v>0.13362139646861287</v>
      </c>
      <c r="CR3" s="3">
        <v>0.13362139646861287</v>
      </c>
      <c r="CS3" s="3" t="s">
        <v>14</v>
      </c>
    </row>
    <row r="4" spans="1:97" x14ac:dyDescent="0.2">
      <c r="A4" s="11" t="s">
        <v>120</v>
      </c>
      <c r="B4" s="3" t="s">
        <v>0</v>
      </c>
      <c r="C4" s="3" t="s">
        <v>155</v>
      </c>
      <c r="D4" s="3" t="s">
        <v>154</v>
      </c>
      <c r="E4" s="3" t="s">
        <v>148</v>
      </c>
      <c r="F4" s="3" t="s">
        <v>4</v>
      </c>
      <c r="G4" s="3" t="s">
        <v>117</v>
      </c>
      <c r="H4" s="3" t="s">
        <v>6</v>
      </c>
      <c r="I4" s="3" t="s">
        <v>149</v>
      </c>
      <c r="J4" s="3">
        <v>298.2</v>
      </c>
      <c r="K4" s="3" t="s">
        <v>8</v>
      </c>
      <c r="L4" s="3">
        <v>15</v>
      </c>
      <c r="M4" s="3">
        <v>7.4</v>
      </c>
      <c r="N4" s="3">
        <v>25</v>
      </c>
      <c r="O4" s="3">
        <v>0</v>
      </c>
      <c r="P4" s="3" t="s">
        <v>142</v>
      </c>
      <c r="Q4" s="3" t="s">
        <v>151</v>
      </c>
      <c r="R4" s="3" t="s">
        <v>161</v>
      </c>
      <c r="S4" s="3" t="s">
        <v>162</v>
      </c>
      <c r="T4" s="3" t="s">
        <v>143</v>
      </c>
      <c r="U4" s="3" t="s">
        <v>150</v>
      </c>
      <c r="V4" s="3">
        <v>0.57893163112108104</v>
      </c>
      <c r="W4" s="3">
        <v>70.948110999999997</v>
      </c>
      <c r="X4" s="3" t="s">
        <v>13</v>
      </c>
      <c r="Y4" s="3">
        <v>0.99916996699600003</v>
      </c>
      <c r="Z4" s="3">
        <v>8.3003300368864497E-4</v>
      </c>
      <c r="AA4" s="3">
        <v>0</v>
      </c>
      <c r="AB4" s="3">
        <v>7247.9863502037097</v>
      </c>
      <c r="AC4" s="3">
        <v>0</v>
      </c>
      <c r="AD4" s="3">
        <v>0</v>
      </c>
      <c r="AE4" s="3">
        <v>6.0160678809499997</v>
      </c>
      <c r="AF4" s="3">
        <v>7241.9702823199996</v>
      </c>
      <c r="AG4" s="3">
        <v>0</v>
      </c>
      <c r="AH4" s="3">
        <v>0</v>
      </c>
      <c r="AI4" s="3">
        <v>0</v>
      </c>
      <c r="AJ4" s="3">
        <v>0</v>
      </c>
      <c r="AK4" s="3">
        <v>0.16622152871099999</v>
      </c>
      <c r="AL4" s="3">
        <v>1.3808396900499999E-4</v>
      </c>
      <c r="AM4" s="3">
        <v>0</v>
      </c>
      <c r="AN4" s="3">
        <v>4.20262154034</v>
      </c>
      <c r="AO4" s="3">
        <v>0</v>
      </c>
      <c r="AP4" s="3">
        <v>16.389988749099999</v>
      </c>
      <c r="AQ4" s="3">
        <v>12.1873672087</v>
      </c>
      <c r="AR4" s="3">
        <v>0</v>
      </c>
      <c r="AS4" s="3">
        <v>0</v>
      </c>
      <c r="AT4" s="3">
        <v>0</v>
      </c>
      <c r="AU4" s="3">
        <v>0</v>
      </c>
      <c r="AV4" s="3">
        <v>2.36289566153E-5</v>
      </c>
      <c r="AW4" s="3">
        <v>2.36289566153159E-5</v>
      </c>
      <c r="AX4" s="3">
        <v>0</v>
      </c>
      <c r="AY4" s="3">
        <v>516.44667171987896</v>
      </c>
      <c r="AZ4" s="3">
        <v>0</v>
      </c>
      <c r="BA4" s="3">
        <v>0</v>
      </c>
      <c r="BB4" s="3">
        <v>0.46156062557299998</v>
      </c>
      <c r="BC4" s="3">
        <v>516.01803231099996</v>
      </c>
      <c r="BD4" s="3">
        <v>0</v>
      </c>
      <c r="BE4" s="3">
        <v>0</v>
      </c>
      <c r="BF4" s="3">
        <v>0</v>
      </c>
      <c r="BG4" s="3">
        <v>0</v>
      </c>
      <c r="BH4" s="3">
        <v>1.2752733894199999E-2</v>
      </c>
      <c r="BI4" s="3">
        <v>9.8390099933999998E-6</v>
      </c>
      <c r="BJ4" s="3">
        <v>0</v>
      </c>
      <c r="BK4" s="3">
        <v>6.2036481703299999E-2</v>
      </c>
      <c r="BL4" s="3">
        <v>0</v>
      </c>
      <c r="BM4" s="3">
        <v>4.5456207734599997E-2</v>
      </c>
      <c r="BN4" s="3">
        <v>4.2216800453399997E-2</v>
      </c>
      <c r="BO4" s="3">
        <v>0</v>
      </c>
      <c r="BP4" s="3">
        <v>0</v>
      </c>
      <c r="BQ4" s="3">
        <v>0</v>
      </c>
      <c r="BR4" s="3">
        <v>0</v>
      </c>
      <c r="BS4" s="3">
        <v>10.337199999999999</v>
      </c>
      <c r="BT4" s="3">
        <v>144.14599999999999</v>
      </c>
      <c r="BU4" s="3">
        <v>11.515599999999999</v>
      </c>
      <c r="BV4" s="3">
        <v>155.72200000000001</v>
      </c>
      <c r="BW4" s="3">
        <v>34.866215543688199</v>
      </c>
      <c r="BX4" s="3">
        <v>25.708689750066299</v>
      </c>
      <c r="BY4" s="3">
        <v>0</v>
      </c>
      <c r="BZ4" s="3">
        <v>0</v>
      </c>
      <c r="CA4" s="3">
        <v>0.73686215863700899</v>
      </c>
      <c r="CB4" s="3">
        <v>0.74948934125954503</v>
      </c>
      <c r="CC4" s="3">
        <v>0</v>
      </c>
      <c r="CD4" s="3">
        <v>0</v>
      </c>
      <c r="CE4" s="3">
        <v>2.2024762891454701</v>
      </c>
      <c r="CF4" s="3">
        <v>5.1215438227566201</v>
      </c>
      <c r="CG4" s="3">
        <v>2.3375193316243101</v>
      </c>
      <c r="CH4" s="3">
        <v>5.3495732314853397</v>
      </c>
      <c r="CI4" s="3">
        <v>4.9714508141789099E-2</v>
      </c>
      <c r="CJ4" s="3">
        <v>0.232265242568165</v>
      </c>
      <c r="CK4" s="3">
        <v>4.7267938420266498E-2</v>
      </c>
      <c r="CL4" s="3">
        <v>0.179466352936899</v>
      </c>
      <c r="CM4" s="3">
        <f t="shared" si="0"/>
        <v>1.503663622125486</v>
      </c>
      <c r="CN4" s="3">
        <f t="shared" si="1"/>
        <v>0.65879269546208752</v>
      </c>
      <c r="CO4" s="3">
        <v>0.60058532178094692</v>
      </c>
      <c r="CP4" s="3">
        <v>0.39941467821905313</v>
      </c>
      <c r="CQ4" s="3">
        <v>0.14571260118360613</v>
      </c>
      <c r="CR4" s="3">
        <v>0.14571260118360613</v>
      </c>
      <c r="CS4" s="3" t="s">
        <v>156</v>
      </c>
    </row>
    <row r="5" spans="1:97" x14ac:dyDescent="0.2">
      <c r="A5" s="11" t="s">
        <v>121</v>
      </c>
      <c r="B5" s="3" t="s">
        <v>0</v>
      </c>
      <c r="C5" s="3" t="s">
        <v>155</v>
      </c>
      <c r="D5" s="3" t="s">
        <v>154</v>
      </c>
      <c r="E5" s="3" t="s">
        <v>3</v>
      </c>
      <c r="F5" s="3" t="s">
        <v>4</v>
      </c>
      <c r="G5" s="3" t="s">
        <v>117</v>
      </c>
      <c r="H5" s="3" t="s">
        <v>6</v>
      </c>
      <c r="I5" s="3" t="s">
        <v>7</v>
      </c>
      <c r="J5" s="3">
        <v>298.2</v>
      </c>
      <c r="K5" s="3" t="s">
        <v>8</v>
      </c>
      <c r="L5" s="3">
        <v>15</v>
      </c>
      <c r="M5" s="3">
        <v>8</v>
      </c>
      <c r="N5" s="3">
        <v>25</v>
      </c>
      <c r="O5" s="3">
        <v>0</v>
      </c>
      <c r="P5" s="3" t="s">
        <v>142</v>
      </c>
      <c r="Q5" s="3" t="s">
        <v>151</v>
      </c>
      <c r="R5" s="3" t="s">
        <v>163</v>
      </c>
      <c r="S5" s="3" t="s">
        <v>164</v>
      </c>
      <c r="T5" s="3" t="s">
        <v>143</v>
      </c>
      <c r="U5" s="3" t="s">
        <v>150</v>
      </c>
      <c r="V5" s="3">
        <v>1.2459579425984699</v>
      </c>
      <c r="W5" s="3">
        <v>70.923783999999998</v>
      </c>
      <c r="X5" s="3" t="s">
        <v>13</v>
      </c>
      <c r="Y5" s="3">
        <v>0.99904421670599997</v>
      </c>
      <c r="Z5" s="3">
        <v>7.36789514765242E-4</v>
      </c>
      <c r="AA5" s="3">
        <v>2.18993779462321E-4</v>
      </c>
      <c r="AB5" s="3">
        <v>5038.44038218469</v>
      </c>
      <c r="AC5" s="3">
        <v>9500.5790486121896</v>
      </c>
      <c r="AD5" s="3">
        <v>6405.5512267436698</v>
      </c>
      <c r="AE5" s="3">
        <v>3.71308318648</v>
      </c>
      <c r="AF5" s="3">
        <v>5034.7272990000001</v>
      </c>
      <c r="AG5" s="3">
        <v>2.0821017837000002</v>
      </c>
      <c r="AH5" s="3">
        <v>9498.4969468300005</v>
      </c>
      <c r="AI5" s="3">
        <v>1467.6714702500001</v>
      </c>
      <c r="AJ5" s="3">
        <v>4937.8797564899996</v>
      </c>
      <c r="AK5" s="3">
        <v>0.74960187980899995</v>
      </c>
      <c r="AL5" s="3">
        <v>8.7997188188200005E-4</v>
      </c>
      <c r="AM5" s="3">
        <v>3.0779588436899999E-4</v>
      </c>
      <c r="AN5" s="3">
        <v>4.27314935283</v>
      </c>
      <c r="AO5" s="3">
        <v>4.99198676468</v>
      </c>
      <c r="AP5" s="3">
        <v>16.675904879200001</v>
      </c>
      <c r="AQ5" s="3">
        <v>12.4027555264</v>
      </c>
      <c r="AR5" s="3">
        <v>17.018648254799999</v>
      </c>
      <c r="AS5" s="3">
        <v>12.0266614901</v>
      </c>
      <c r="AT5" s="3">
        <v>13.1331009613</v>
      </c>
      <c r="AU5" s="3">
        <v>12.414263549399999</v>
      </c>
      <c r="AV5" s="3">
        <v>8.2222393206700002E-5</v>
      </c>
      <c r="AW5" s="3">
        <v>6.7879564326858794E-5</v>
      </c>
      <c r="AX5" s="3">
        <v>4.63992100302738E-5</v>
      </c>
      <c r="AY5" s="3">
        <v>727.18233622840796</v>
      </c>
      <c r="AZ5" s="3">
        <v>2493.8357493219501</v>
      </c>
      <c r="BA5" s="3">
        <v>4263.8306593390498</v>
      </c>
      <c r="BB5" s="3">
        <v>0.63563679337900003</v>
      </c>
      <c r="BC5" s="3">
        <v>726.64651895199995</v>
      </c>
      <c r="BD5" s="3">
        <v>0.70230052354200001</v>
      </c>
      <c r="BE5" s="3">
        <v>2493.2892511300001</v>
      </c>
      <c r="BF5" s="3">
        <v>1011.31504654</v>
      </c>
      <c r="BG5" s="3">
        <v>3297.2582801399999</v>
      </c>
      <c r="BH5" s="3">
        <v>0.16843420760700001</v>
      </c>
      <c r="BI5" s="3">
        <v>4.70368339947E-4</v>
      </c>
      <c r="BJ5" s="3">
        <v>1.3802485855500001E-4</v>
      </c>
      <c r="BK5" s="3">
        <v>0.132663303442</v>
      </c>
      <c r="BL5" s="3">
        <v>0.25323184997199999</v>
      </c>
      <c r="BM5" s="3">
        <v>0.10142651995599999</v>
      </c>
      <c r="BN5" s="3">
        <v>8.5511479519600003E-2</v>
      </c>
      <c r="BO5" s="3">
        <v>0.19984726616000001</v>
      </c>
      <c r="BP5" s="3">
        <v>0.15552311740999999</v>
      </c>
      <c r="BQ5" s="3">
        <v>0.40825808332899999</v>
      </c>
      <c r="BR5" s="3">
        <v>0.39563037993700001</v>
      </c>
      <c r="BS5" s="3">
        <v>10.3284</v>
      </c>
      <c r="BT5" s="13">
        <v>144.15899999999999</v>
      </c>
      <c r="BU5" s="3">
        <v>11.5082</v>
      </c>
      <c r="BV5" s="13">
        <v>155.727</v>
      </c>
      <c r="BW5" s="3">
        <v>35.3424801204971</v>
      </c>
      <c r="BX5" s="3">
        <v>20.399320392737899</v>
      </c>
      <c r="BY5" s="3">
        <v>9.2509693798677297</v>
      </c>
      <c r="BZ5" s="3">
        <v>61.732314032232303</v>
      </c>
      <c r="CA5" s="3">
        <v>0.96761692070604</v>
      </c>
      <c r="CB5" s="3">
        <v>3.1861832001553898</v>
      </c>
      <c r="CC5" s="3">
        <v>10.730683221363</v>
      </c>
      <c r="CD5" s="3">
        <v>5.0937331880539896</v>
      </c>
      <c r="CE5" s="3">
        <v>2.4008357038446402</v>
      </c>
      <c r="CF5" s="3">
        <v>5.8663174046209496</v>
      </c>
      <c r="CG5" s="3">
        <v>2.4893740450756199</v>
      </c>
      <c r="CH5" s="3">
        <v>5.4086847551337698</v>
      </c>
      <c r="CI5" s="3">
        <v>3.57810257122822E-2</v>
      </c>
      <c r="CJ5" s="3">
        <v>0.14792950898813401</v>
      </c>
      <c r="CK5" s="3">
        <v>4.5815788163965698E-2</v>
      </c>
      <c r="CL5" s="3">
        <v>0.292129890211484</v>
      </c>
      <c r="CM5" s="3">
        <f t="shared" si="0"/>
        <v>1.8572411082358582</v>
      </c>
      <c r="CN5" s="3">
        <f t="shared" si="1"/>
        <v>0.93486197150749972</v>
      </c>
      <c r="CO5" s="3">
        <v>0.65001203534502261</v>
      </c>
      <c r="CP5" s="3">
        <v>0.34998796465497739</v>
      </c>
      <c r="CQ5" s="3">
        <v>0.15511456729599177</v>
      </c>
      <c r="CR5" s="3">
        <v>0.15511456729599177</v>
      </c>
      <c r="CS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2E36-53C9-2F49-8019-D8C7FD6F3AEB}">
  <dimension ref="A1:CS13"/>
  <sheetViews>
    <sheetView tabSelected="1" zoomScale="190" zoomScaleNormal="190" workbookViewId="0">
      <selection activeCell="D6" sqref="D6"/>
    </sheetView>
  </sheetViews>
  <sheetFormatPr baseColWidth="10" defaultRowHeight="15" x14ac:dyDescent="0.2"/>
  <cols>
    <col min="1" max="3" width="10.83203125" style="9"/>
    <col min="4" max="4" width="10.33203125" style="9" customWidth="1"/>
    <col min="5" max="9" width="10.83203125" style="9"/>
    <col min="10" max="10" width="13.6640625" style="9" bestFit="1" customWidth="1"/>
    <col min="11" max="11" width="8.6640625" style="9" customWidth="1"/>
    <col min="12" max="12" width="10.83203125" style="9"/>
    <col min="13" max="13" width="8.33203125" style="9" customWidth="1"/>
    <col min="14" max="19" width="10.83203125" style="9"/>
    <col min="20" max="20" width="13.1640625" style="9" bestFit="1" customWidth="1"/>
    <col min="21" max="21" width="14.83203125" style="9" bestFit="1" customWidth="1"/>
    <col min="22" max="22" width="12.5" style="9" bestFit="1" customWidth="1"/>
    <col min="23" max="23" width="20.1640625" style="9" bestFit="1" customWidth="1"/>
    <col min="24" max="24" width="8.5" style="9" bestFit="1" customWidth="1"/>
    <col min="25" max="25" width="12.1640625" style="9" bestFit="1" customWidth="1"/>
    <col min="26" max="26" width="13.33203125" style="9" bestFit="1" customWidth="1"/>
    <col min="27" max="30" width="12.1640625" style="9" bestFit="1" customWidth="1"/>
    <col min="31" max="31" width="12.6640625" style="9" bestFit="1" customWidth="1"/>
    <col min="32" max="34" width="13.1640625" style="9" bestFit="1" customWidth="1"/>
    <col min="35" max="36" width="13.83203125" style="9" bestFit="1" customWidth="1"/>
    <col min="37" max="39" width="12.1640625" style="9" bestFit="1" customWidth="1"/>
    <col min="40" max="41" width="14.83203125" style="9" bestFit="1" customWidth="1"/>
    <col min="42" max="45" width="19.5" style="9" bestFit="1" customWidth="1"/>
    <col min="46" max="47" width="20.1640625" style="9" bestFit="1" customWidth="1"/>
    <col min="48" max="48" width="15.5" style="9" bestFit="1" customWidth="1"/>
    <col min="49" max="49" width="17.6640625" style="9" bestFit="1" customWidth="1"/>
    <col min="50" max="50" width="14.6640625" style="9" bestFit="1" customWidth="1"/>
    <col min="51" max="52" width="13.33203125" style="9" bestFit="1" customWidth="1"/>
    <col min="53" max="53" width="15.33203125" style="9" bestFit="1" customWidth="1"/>
    <col min="54" max="57" width="17.5" style="9" bestFit="1" customWidth="1"/>
    <col min="58" max="59" width="18.1640625" style="9" bestFit="1" customWidth="1"/>
    <col min="60" max="62" width="12.1640625" style="9" bestFit="1" customWidth="1"/>
    <col min="63" max="64" width="19.1640625" style="9" bestFit="1" customWidth="1"/>
    <col min="65" max="68" width="24" style="9" bestFit="1" customWidth="1"/>
    <col min="69" max="70" width="24.6640625" style="9" bestFit="1" customWidth="1"/>
    <col min="71" max="71" width="15.83203125" style="9" bestFit="1" customWidth="1"/>
    <col min="72" max="72" width="16" style="9" bestFit="1" customWidth="1"/>
    <col min="73" max="74" width="17.83203125" style="9" bestFit="1" customWidth="1"/>
    <col min="75" max="75" width="19" style="9" bestFit="1" customWidth="1"/>
    <col min="76" max="76" width="20.6640625" style="9" bestFit="1" customWidth="1"/>
    <col min="77" max="77" width="17.1640625" style="9" bestFit="1" customWidth="1"/>
    <col min="78" max="78" width="18.83203125" style="9" bestFit="1" customWidth="1"/>
    <col min="79" max="79" width="23.33203125" style="9" bestFit="1" customWidth="1"/>
    <col min="80" max="80" width="25.1640625" style="9" bestFit="1" customWidth="1"/>
    <col min="81" max="81" width="21.5" style="9" bestFit="1" customWidth="1"/>
    <col min="82" max="82" width="23.33203125" style="9" bestFit="1" customWidth="1"/>
    <col min="83" max="86" width="12.1640625" style="9" bestFit="1" customWidth="1"/>
    <col min="87" max="88" width="13.33203125" style="9" bestFit="1" customWidth="1"/>
    <col min="89" max="90" width="15" style="9" bestFit="1" customWidth="1"/>
    <col min="91" max="91" width="10.83203125" style="9"/>
    <col min="92" max="92" width="12.1640625" style="9" bestFit="1" customWidth="1"/>
    <col min="93" max="93" width="15.83203125" style="9" bestFit="1" customWidth="1"/>
    <col min="94" max="94" width="17.6640625" style="9" bestFit="1" customWidth="1"/>
    <col min="95" max="95" width="20.1640625" style="9" bestFit="1" customWidth="1"/>
    <col min="96" max="96" width="22" style="9" bestFit="1" customWidth="1"/>
    <col min="97" max="97" width="15.83203125" style="9" bestFit="1" customWidth="1"/>
    <col min="98" max="16384" width="10.83203125" style="9"/>
  </cols>
  <sheetData>
    <row r="1" spans="1:97" x14ac:dyDescent="0.2">
      <c r="A1" s="4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1" t="s">
        <v>35</v>
      </c>
      <c r="W1" s="5" t="s">
        <v>36</v>
      </c>
      <c r="X1" s="5" t="s">
        <v>37</v>
      </c>
      <c r="Y1" s="6" t="s">
        <v>38</v>
      </c>
      <c r="Z1" s="6" t="s">
        <v>39</v>
      </c>
      <c r="AA1" s="6" t="s">
        <v>40</v>
      </c>
      <c r="AB1" s="1" t="s">
        <v>41</v>
      </c>
      <c r="AC1" s="1" t="s">
        <v>42</v>
      </c>
      <c r="AD1" s="1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6" t="s">
        <v>50</v>
      </c>
      <c r="AL1" s="8" t="s">
        <v>51</v>
      </c>
      <c r="AM1" s="8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8" t="s">
        <v>61</v>
      </c>
      <c r="AW1" s="8" t="s">
        <v>62</v>
      </c>
      <c r="AX1" s="8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152</v>
      </c>
      <c r="BH1" s="8" t="s">
        <v>72</v>
      </c>
      <c r="BI1" s="8" t="s">
        <v>73</v>
      </c>
      <c r="BJ1" s="8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</row>
    <row r="2" spans="1:97" x14ac:dyDescent="0.2">
      <c r="A2" s="5" t="s">
        <v>116</v>
      </c>
      <c r="B2" s="10" t="s">
        <v>0</v>
      </c>
      <c r="C2" s="10" t="s">
        <v>1</v>
      </c>
      <c r="D2" s="10" t="s">
        <v>114</v>
      </c>
      <c r="E2" s="10" t="s">
        <v>3</v>
      </c>
      <c r="F2" s="10" t="s">
        <v>4</v>
      </c>
      <c r="G2" s="10" t="s">
        <v>117</v>
      </c>
      <c r="H2" s="10" t="s">
        <v>6</v>
      </c>
      <c r="I2" s="10" t="s">
        <v>7</v>
      </c>
      <c r="J2" s="10">
        <v>283.2</v>
      </c>
      <c r="K2" s="10" t="s">
        <v>8</v>
      </c>
      <c r="L2" s="10">
        <v>15</v>
      </c>
      <c r="M2" s="10">
        <v>8.4</v>
      </c>
      <c r="N2" s="10">
        <v>25</v>
      </c>
      <c r="O2" s="10">
        <v>0</v>
      </c>
      <c r="P2" s="10" t="s">
        <v>9</v>
      </c>
      <c r="Q2" s="10" t="s">
        <v>10</v>
      </c>
      <c r="R2" s="10" t="s">
        <v>118</v>
      </c>
      <c r="S2" s="10" t="s">
        <v>119</v>
      </c>
      <c r="T2" s="10" t="s">
        <v>110</v>
      </c>
      <c r="U2" s="10" t="s">
        <v>111</v>
      </c>
      <c r="V2" s="10">
        <v>1.278327363</v>
      </c>
      <c r="W2" s="10">
        <v>70.925318000000004</v>
      </c>
      <c r="X2" s="10" t="s">
        <v>13</v>
      </c>
      <c r="Y2" s="10">
        <v>0.99933595799999997</v>
      </c>
      <c r="Z2" s="10">
        <v>4.8800100000000001E-4</v>
      </c>
      <c r="AA2" s="10">
        <v>1.7604E-4</v>
      </c>
      <c r="AB2" s="10">
        <v>649.63486569999998</v>
      </c>
      <c r="AC2" s="10">
        <v>11083.93058</v>
      </c>
      <c r="AD2" s="10">
        <v>6055.0173759999998</v>
      </c>
      <c r="AE2" s="10">
        <v>0.31707843899999999</v>
      </c>
      <c r="AF2" s="10">
        <v>649.31778729999996</v>
      </c>
      <c r="AG2" s="10">
        <v>1.952172362</v>
      </c>
      <c r="AH2" s="10">
        <v>11081.97841</v>
      </c>
      <c r="AI2" s="10">
        <v>1605.2121830000001</v>
      </c>
      <c r="AJ2" s="10">
        <v>4449.8051930000001</v>
      </c>
      <c r="AK2" s="10">
        <v>3.6660436029999999</v>
      </c>
      <c r="AL2" s="10">
        <v>2.1630489999999998E-3</v>
      </c>
      <c r="AM2" s="10">
        <v>3.1496600000000002E-4</v>
      </c>
      <c r="AN2" s="10">
        <v>4.2909019869999998</v>
      </c>
      <c r="AO2" s="10">
        <v>4.8647109119999996</v>
      </c>
      <c r="AP2" s="10">
        <v>17.195474319999999</v>
      </c>
      <c r="AQ2" s="10">
        <v>12.90457234</v>
      </c>
      <c r="AR2" s="10">
        <v>16.172601329999999</v>
      </c>
      <c r="AS2" s="10">
        <v>11.30789042</v>
      </c>
      <c r="AT2" s="10">
        <v>12.39520993</v>
      </c>
      <c r="AU2" s="10">
        <v>11.821401010000001</v>
      </c>
      <c r="AV2" s="10">
        <v>1.2147299999999999E-4</v>
      </c>
      <c r="AW2" s="10">
        <v>1.20369E-4</v>
      </c>
      <c r="AX2" s="10">
        <v>1.6341000000000002E-5</v>
      </c>
      <c r="AY2" s="10">
        <v>323.48515400000002</v>
      </c>
      <c r="AZ2" s="10">
        <v>1565.7757360000001</v>
      </c>
      <c r="BA2" s="10">
        <v>1707.2273130000001</v>
      </c>
      <c r="BB2" s="10">
        <v>0.17618097999999999</v>
      </c>
      <c r="BC2" s="10">
        <v>323.32727449999999</v>
      </c>
      <c r="BD2" s="10">
        <v>0.32996591800000002</v>
      </c>
      <c r="BE2" s="10">
        <v>1565.4999720000001</v>
      </c>
      <c r="BF2" s="10">
        <v>549.08760199999995</v>
      </c>
      <c r="BG2" s="10">
        <v>1292.5795909999999</v>
      </c>
      <c r="BH2" s="10">
        <v>1.754506849</v>
      </c>
      <c r="BI2" s="10">
        <v>7.9596400000000002E-4</v>
      </c>
      <c r="BJ2" s="10">
        <v>6.6512400000000004E-5</v>
      </c>
      <c r="BK2" s="10">
        <v>0.41989562899999999</v>
      </c>
      <c r="BL2" s="10">
        <v>0.123970965</v>
      </c>
      <c r="BM2" s="10">
        <v>0.31270002800000002</v>
      </c>
      <c r="BN2" s="10">
        <v>0.28023388799999999</v>
      </c>
      <c r="BO2" s="10">
        <v>9.5123217999999995E-2</v>
      </c>
      <c r="BP2" s="10">
        <v>7.9500776999999995E-2</v>
      </c>
      <c r="BQ2" s="10">
        <v>0.192506236</v>
      </c>
      <c r="BR2" s="10">
        <v>0.16347521100000001</v>
      </c>
      <c r="BS2" s="10">
        <v>10.2613</v>
      </c>
      <c r="BT2" s="10">
        <v>143.4188</v>
      </c>
      <c r="BU2" s="10">
        <v>11.4024</v>
      </c>
      <c r="BV2" s="10">
        <v>155.25620000000001</v>
      </c>
      <c r="BW2" s="10">
        <v>35.861235219999998</v>
      </c>
      <c r="BX2" s="10">
        <v>15.80595357</v>
      </c>
      <c r="BY2" s="10">
        <v>2.1471121640000002</v>
      </c>
      <c r="BZ2" s="10">
        <v>55.932961849999998</v>
      </c>
      <c r="CA2" s="10">
        <v>0.98459034999999995</v>
      </c>
      <c r="CB2" s="10">
        <v>1.281104419</v>
      </c>
      <c r="CC2" s="10">
        <v>5.2769766840000001</v>
      </c>
      <c r="CD2" s="10">
        <v>2.3814468519999998</v>
      </c>
      <c r="CE2" s="10">
        <v>1.9476983489999999</v>
      </c>
      <c r="CF2" s="10">
        <v>7.7117256159999998</v>
      </c>
      <c r="CG2" s="10">
        <v>1.922061349</v>
      </c>
      <c r="CH2" s="10">
        <v>7.0064696959999999</v>
      </c>
      <c r="CI2" s="10">
        <v>1.4955573E-2</v>
      </c>
      <c r="CJ2" s="10">
        <v>4.0986014000000001E-2</v>
      </c>
      <c r="CK2" s="10">
        <v>1.6855888999999999E-2</v>
      </c>
      <c r="CL2" s="10">
        <v>0.13039827900000001</v>
      </c>
      <c r="CM2" s="10">
        <v>2.2942420669999999</v>
      </c>
      <c r="CN2" s="10">
        <v>0.658789297</v>
      </c>
      <c r="CO2" s="10">
        <v>0.693783382</v>
      </c>
      <c r="CP2" s="10">
        <v>0.306216618</v>
      </c>
      <c r="CQ2" s="10">
        <v>5.9334233E-2</v>
      </c>
      <c r="CR2" s="10">
        <v>5.9334233E-2</v>
      </c>
      <c r="CS2" s="10" t="s">
        <v>14</v>
      </c>
    </row>
    <row r="3" spans="1:97" x14ac:dyDescent="0.2">
      <c r="A3" s="5" t="s">
        <v>122</v>
      </c>
      <c r="B3" s="10" t="s">
        <v>0</v>
      </c>
      <c r="C3" s="10" t="s">
        <v>1</v>
      </c>
      <c r="D3" s="10" t="s">
        <v>114</v>
      </c>
      <c r="E3" s="10" t="s">
        <v>115</v>
      </c>
      <c r="F3" s="10" t="s">
        <v>4</v>
      </c>
      <c r="G3" s="10" t="s">
        <v>5</v>
      </c>
      <c r="H3" s="10" t="s">
        <v>6</v>
      </c>
      <c r="I3" s="10" t="s">
        <v>7</v>
      </c>
      <c r="J3" s="10">
        <v>283.2</v>
      </c>
      <c r="K3" s="10" t="s">
        <v>8</v>
      </c>
      <c r="L3" s="10">
        <v>15</v>
      </c>
      <c r="M3" s="10">
        <v>8.8000000000000007</v>
      </c>
      <c r="N3" s="10">
        <v>25</v>
      </c>
      <c r="O3" s="10">
        <v>0</v>
      </c>
      <c r="P3" s="10" t="s">
        <v>9</v>
      </c>
      <c r="Q3" s="10" t="s">
        <v>10</v>
      </c>
      <c r="R3" s="10" t="s">
        <v>123</v>
      </c>
      <c r="S3" s="10" t="s">
        <v>124</v>
      </c>
      <c r="T3" s="10" t="s">
        <v>110</v>
      </c>
      <c r="U3" s="10" t="s">
        <v>111</v>
      </c>
      <c r="V3" s="10">
        <v>1.5105959680000001</v>
      </c>
      <c r="W3" s="10">
        <v>60.763019999999997</v>
      </c>
      <c r="X3" s="10" t="s">
        <v>13</v>
      </c>
      <c r="Y3" s="10">
        <v>0.99814020699999995</v>
      </c>
      <c r="Z3" s="10">
        <v>1.0863610000000001E-3</v>
      </c>
      <c r="AA3" s="10">
        <v>7.73432E-4</v>
      </c>
      <c r="AB3" s="10">
        <v>1113.450229</v>
      </c>
      <c r="AC3" s="10">
        <v>10038.76209</v>
      </c>
      <c r="AD3" s="10">
        <v>0</v>
      </c>
      <c r="AE3" s="10">
        <v>1.2105450149999999</v>
      </c>
      <c r="AF3" s="10">
        <v>1112.2396839999999</v>
      </c>
      <c r="AG3" s="10">
        <v>7.7727427799999997</v>
      </c>
      <c r="AH3" s="10">
        <v>10030.98935</v>
      </c>
      <c r="AI3" s="10">
        <v>0</v>
      </c>
      <c r="AJ3" s="10">
        <v>0</v>
      </c>
      <c r="AK3" s="10">
        <v>0.95472891000000004</v>
      </c>
      <c r="AL3" s="10">
        <v>8.9908700000000002E-4</v>
      </c>
      <c r="AM3" s="10">
        <v>9.9691099999999998E-5</v>
      </c>
      <c r="AN3" s="10">
        <v>3.839854967</v>
      </c>
      <c r="AO3" s="10">
        <v>4.031058754</v>
      </c>
      <c r="AP3" s="10">
        <v>16.44153631</v>
      </c>
      <c r="AQ3" s="10">
        <v>12.601681340000001</v>
      </c>
      <c r="AR3" s="10">
        <v>15.39502474</v>
      </c>
      <c r="AS3" s="10">
        <v>11.36396598</v>
      </c>
      <c r="AT3" s="10">
        <v>0</v>
      </c>
      <c r="AU3" s="10">
        <v>0</v>
      </c>
      <c r="AV3" s="10">
        <v>1.8722899999999999E-4</v>
      </c>
      <c r="AW3" s="10">
        <v>1.8702599999999999E-4</v>
      </c>
      <c r="AX3" s="10">
        <v>8.7176499999999995E-6</v>
      </c>
      <c r="AY3" s="10">
        <v>219.16254330000001</v>
      </c>
      <c r="AZ3" s="10">
        <v>255.91610800000001</v>
      </c>
      <c r="BA3" s="10">
        <v>0</v>
      </c>
      <c r="BB3" s="10">
        <v>0.31640598800000003</v>
      </c>
      <c r="BC3" s="10">
        <v>218.92436839999999</v>
      </c>
      <c r="BD3" s="10">
        <v>0.216630296</v>
      </c>
      <c r="BE3" s="10">
        <v>255.717974</v>
      </c>
      <c r="BF3" s="10">
        <v>0</v>
      </c>
      <c r="BG3" s="10">
        <v>0</v>
      </c>
      <c r="BH3" s="10">
        <v>0.215944785</v>
      </c>
      <c r="BI3" s="10">
        <v>1.7696899999999999E-4</v>
      </c>
      <c r="BJ3" s="10">
        <v>2.5413999999999999E-6</v>
      </c>
      <c r="BK3" s="10">
        <v>0.18414015</v>
      </c>
      <c r="BL3" s="10">
        <v>2.1256611000000002E-2</v>
      </c>
      <c r="BM3" s="10">
        <v>0.14709549199999999</v>
      </c>
      <c r="BN3" s="10">
        <v>0.11077234</v>
      </c>
      <c r="BO3" s="10">
        <v>1.5684855000000001E-2</v>
      </c>
      <c r="BP3" s="10">
        <v>1.4346736000000001E-2</v>
      </c>
      <c r="BQ3" s="10">
        <v>0</v>
      </c>
      <c r="BR3" s="10">
        <v>0</v>
      </c>
      <c r="BS3" s="10">
        <v>10.2041</v>
      </c>
      <c r="BT3" s="10">
        <v>143.3828</v>
      </c>
      <c r="BU3" s="10">
        <v>11.338900000000001</v>
      </c>
      <c r="BV3" s="10">
        <v>155.29830000000001</v>
      </c>
      <c r="BW3" s="10">
        <v>35.937004889999997</v>
      </c>
      <c r="BX3" s="10">
        <v>19.024609510000001</v>
      </c>
      <c r="BY3" s="10">
        <v>7.3095219910000004</v>
      </c>
      <c r="BZ3" s="10">
        <v>52.203118779999997</v>
      </c>
      <c r="CA3" s="10">
        <v>0.32999873800000001</v>
      </c>
      <c r="CB3" s="10">
        <v>0.29261659400000001</v>
      </c>
      <c r="CC3" s="10">
        <v>0.77225084700000002</v>
      </c>
      <c r="CD3" s="10">
        <v>0.34392750799999999</v>
      </c>
      <c r="CE3" s="10">
        <v>2.0942598619999999</v>
      </c>
      <c r="CF3" s="10">
        <v>5.8216369869999998</v>
      </c>
      <c r="CG3" s="10">
        <v>1.904296416</v>
      </c>
      <c r="CH3" s="10">
        <v>5.6014802980000002</v>
      </c>
      <c r="CI3" s="10">
        <v>1.2991788000000001E-2</v>
      </c>
      <c r="CJ3" s="10">
        <v>8.0478908000000002E-2</v>
      </c>
      <c r="CK3" s="10">
        <v>1.4179674E-2</v>
      </c>
      <c r="CL3" s="10">
        <v>0.12166272</v>
      </c>
      <c r="CM3" s="10">
        <v>2.005448227</v>
      </c>
      <c r="CN3" s="10">
        <v>0.51458853699999996</v>
      </c>
      <c r="CO3" s="10">
        <v>0.66726993700000004</v>
      </c>
      <c r="CP3" s="10">
        <v>0.33273006300000002</v>
      </c>
      <c r="CQ3" s="10">
        <v>5.6979546999999998E-2</v>
      </c>
      <c r="CR3" s="10">
        <v>5.6979546999999998E-2</v>
      </c>
      <c r="CS3" s="10" t="s">
        <v>112</v>
      </c>
    </row>
    <row r="4" spans="1:97" x14ac:dyDescent="0.2">
      <c r="A4" s="5" t="s">
        <v>125</v>
      </c>
      <c r="B4" s="10" t="s">
        <v>0</v>
      </c>
      <c r="C4" s="10" t="s">
        <v>1</v>
      </c>
      <c r="D4" s="10" t="s">
        <v>114</v>
      </c>
      <c r="E4" s="10" t="s">
        <v>115</v>
      </c>
      <c r="F4" s="10" t="s">
        <v>4</v>
      </c>
      <c r="G4" s="10" t="s">
        <v>5</v>
      </c>
      <c r="H4" s="10" t="s">
        <v>6</v>
      </c>
      <c r="I4" s="10" t="s">
        <v>7</v>
      </c>
      <c r="J4" s="10">
        <v>283.2</v>
      </c>
      <c r="K4" s="10" t="s">
        <v>8</v>
      </c>
      <c r="L4" s="10">
        <v>15</v>
      </c>
      <c r="M4" s="10">
        <v>9.1</v>
      </c>
      <c r="N4" s="10">
        <v>25</v>
      </c>
      <c r="O4" s="10">
        <v>0</v>
      </c>
      <c r="P4" s="10" t="s">
        <v>9</v>
      </c>
      <c r="Q4" s="10" t="s">
        <v>10</v>
      </c>
      <c r="R4" s="10" t="s">
        <v>126</v>
      </c>
      <c r="S4" s="10" t="s">
        <v>127</v>
      </c>
      <c r="T4" s="10" t="s">
        <v>110</v>
      </c>
      <c r="U4" s="10" t="s">
        <v>111</v>
      </c>
      <c r="V4" s="10">
        <v>0.44413066699999998</v>
      </c>
      <c r="W4" s="10">
        <v>60.763019999999997</v>
      </c>
      <c r="X4" s="10" t="s">
        <v>13</v>
      </c>
      <c r="Y4" s="10">
        <v>0.99785837700000002</v>
      </c>
      <c r="Z4" s="10">
        <v>7.4418900000000003E-4</v>
      </c>
      <c r="AA4" s="10">
        <v>1.3974339999999999E-3</v>
      </c>
      <c r="AB4" s="10">
        <v>1503.422241</v>
      </c>
      <c r="AC4" s="10">
        <v>9988.5629069999995</v>
      </c>
      <c r="AD4" s="10">
        <v>0</v>
      </c>
      <c r="AE4" s="10">
        <v>1.120396119</v>
      </c>
      <c r="AF4" s="10">
        <v>1502.301845</v>
      </c>
      <c r="AG4" s="10">
        <v>13.968752009999999</v>
      </c>
      <c r="AH4" s="10">
        <v>9974.5941550000007</v>
      </c>
      <c r="AI4" s="10">
        <v>0</v>
      </c>
      <c r="AJ4" s="10">
        <v>0</v>
      </c>
      <c r="AK4" s="10">
        <v>0.96412982800000002</v>
      </c>
      <c r="AL4" s="10">
        <v>6.6564499999999997E-4</v>
      </c>
      <c r="AM4" s="10">
        <v>1.0025499999999999E-4</v>
      </c>
      <c r="AN4" s="10">
        <v>4.0525905980000001</v>
      </c>
      <c r="AO4" s="10">
        <v>3.6979866690000001</v>
      </c>
      <c r="AP4" s="10">
        <v>16.485088640000001</v>
      </c>
      <c r="AQ4" s="10">
        <v>12.43249804</v>
      </c>
      <c r="AR4" s="10">
        <v>15.06512556</v>
      </c>
      <c r="AS4" s="10">
        <v>11.36713889</v>
      </c>
      <c r="AT4" s="10">
        <v>0</v>
      </c>
      <c r="AU4" s="10">
        <v>0</v>
      </c>
      <c r="AV4" s="10">
        <v>7.9671400000000004E-5</v>
      </c>
      <c r="AW4" s="10">
        <v>7.9165299999999999E-5</v>
      </c>
      <c r="AX4" s="10">
        <v>8.9657800000000001E-6</v>
      </c>
      <c r="AY4" s="10">
        <v>190.39977709999999</v>
      </c>
      <c r="AZ4" s="10">
        <v>139.6564036</v>
      </c>
      <c r="BA4" s="10">
        <v>0</v>
      </c>
      <c r="BB4" s="10">
        <v>0.185249206</v>
      </c>
      <c r="BC4" s="10">
        <v>190.2579226</v>
      </c>
      <c r="BD4" s="10">
        <v>0.214837851</v>
      </c>
      <c r="BE4" s="10">
        <v>139.46112629999999</v>
      </c>
      <c r="BF4" s="10">
        <v>0</v>
      </c>
      <c r="BG4" s="10">
        <v>0</v>
      </c>
      <c r="BH4" s="10">
        <v>0.147579236</v>
      </c>
      <c r="BI4" s="10">
        <v>8.4300200000000003E-5</v>
      </c>
      <c r="BJ4" s="10">
        <v>1.40172E-6</v>
      </c>
      <c r="BK4" s="10">
        <v>0.117210117</v>
      </c>
      <c r="BL4" s="10">
        <v>1.1697447E-2</v>
      </c>
      <c r="BM4" s="10">
        <v>9.3050856000000001E-2</v>
      </c>
      <c r="BN4" s="10">
        <v>7.1272364000000005E-2</v>
      </c>
      <c r="BO4" s="10">
        <v>8.6554330000000006E-3</v>
      </c>
      <c r="BP4" s="10">
        <v>7.8685290000000008E-3</v>
      </c>
      <c r="BQ4" s="10">
        <v>0</v>
      </c>
      <c r="BR4" s="10">
        <v>0</v>
      </c>
      <c r="BS4" s="10">
        <v>10.2326</v>
      </c>
      <c r="BT4" s="10">
        <v>143.4101</v>
      </c>
      <c r="BU4" s="10">
        <v>11.3674</v>
      </c>
      <c r="BV4" s="10">
        <v>155.28460000000001</v>
      </c>
      <c r="BW4" s="10">
        <v>35.42355388</v>
      </c>
      <c r="BX4" s="10">
        <v>20.031715049999999</v>
      </c>
      <c r="BY4" s="10">
        <v>5.1959294199999997</v>
      </c>
      <c r="BZ4" s="10">
        <v>51.940710690000003</v>
      </c>
      <c r="CA4" s="10">
        <v>0.29568165400000002</v>
      </c>
      <c r="CB4" s="10">
        <v>0.37947260999999999</v>
      </c>
      <c r="CC4" s="10">
        <v>0.39372406500000001</v>
      </c>
      <c r="CD4" s="10">
        <v>0.190153971</v>
      </c>
      <c r="CE4" s="10">
        <v>2.1031459309999998</v>
      </c>
      <c r="CF4" s="10">
        <v>5.9315485590000003</v>
      </c>
      <c r="CG4" s="10">
        <v>2.069780943</v>
      </c>
      <c r="CH4" s="10">
        <v>5.7193238280000003</v>
      </c>
      <c r="CI4" s="10">
        <v>8.7198090000000002E-3</v>
      </c>
      <c r="CJ4" s="10">
        <v>5.5886272000000001E-2</v>
      </c>
      <c r="CK4" s="10">
        <v>1.3559870999999999E-2</v>
      </c>
      <c r="CL4" s="10">
        <v>0.12033901399999999</v>
      </c>
      <c r="CM4" s="10">
        <v>1.889480203</v>
      </c>
      <c r="CN4" s="10">
        <v>0.47341671400000002</v>
      </c>
      <c r="CO4" s="10">
        <v>0.653889477</v>
      </c>
      <c r="CP4" s="10">
        <v>0.346110523</v>
      </c>
      <c r="CQ4" s="10">
        <v>5.663588E-2</v>
      </c>
      <c r="CR4" s="10">
        <v>5.663588E-2</v>
      </c>
      <c r="CS4" s="10" t="s">
        <v>112</v>
      </c>
    </row>
    <row r="5" spans="1:97" x14ac:dyDescent="0.2">
      <c r="A5" s="5" t="s">
        <v>128</v>
      </c>
      <c r="B5" s="10" t="s">
        <v>0</v>
      </c>
      <c r="C5" s="10" t="s">
        <v>1</v>
      </c>
      <c r="D5" s="10" t="s">
        <v>114</v>
      </c>
      <c r="E5" s="10" t="s">
        <v>115</v>
      </c>
      <c r="F5" s="10" t="s">
        <v>4</v>
      </c>
      <c r="G5" s="10" t="s">
        <v>5</v>
      </c>
      <c r="H5" s="10" t="s">
        <v>6</v>
      </c>
      <c r="I5" s="10" t="s">
        <v>7</v>
      </c>
      <c r="J5" s="10">
        <v>283.2</v>
      </c>
      <c r="K5" s="10" t="s">
        <v>8</v>
      </c>
      <c r="L5" s="10">
        <v>15</v>
      </c>
      <c r="M5" s="10">
        <v>9.3000000000000007</v>
      </c>
      <c r="N5" s="10">
        <v>25</v>
      </c>
      <c r="O5" s="10">
        <v>0</v>
      </c>
      <c r="P5" s="10" t="s">
        <v>9</v>
      </c>
      <c r="Q5" s="10" t="s">
        <v>10</v>
      </c>
      <c r="R5" s="10" t="s">
        <v>129</v>
      </c>
      <c r="S5" s="10" t="s">
        <v>130</v>
      </c>
      <c r="T5" s="10" t="s">
        <v>110</v>
      </c>
      <c r="U5" s="10" t="s">
        <v>111</v>
      </c>
      <c r="V5" s="10">
        <v>0.34363787899999998</v>
      </c>
      <c r="W5" s="10">
        <v>60.763019999999997</v>
      </c>
      <c r="X5" s="10" t="s">
        <v>13</v>
      </c>
      <c r="Y5" s="10">
        <v>0.99641411499999999</v>
      </c>
      <c r="Z5" s="10">
        <v>6.9996700000000002E-4</v>
      </c>
      <c r="AA5" s="10">
        <v>2.8859179999999999E-3</v>
      </c>
      <c r="AB5" s="10">
        <v>1523.4666139999999</v>
      </c>
      <c r="AC5" s="10">
        <v>9806.9556389999998</v>
      </c>
      <c r="AD5" s="10">
        <v>0</v>
      </c>
      <c r="AE5" s="10">
        <v>1.0694627430000001</v>
      </c>
      <c r="AF5" s="10">
        <v>1522.3971509999999</v>
      </c>
      <c r="AG5" s="10">
        <v>28.321897870000001</v>
      </c>
      <c r="AH5" s="10">
        <v>9778.6337409999996</v>
      </c>
      <c r="AI5" s="10">
        <v>0</v>
      </c>
      <c r="AJ5" s="10">
        <v>0</v>
      </c>
      <c r="AK5" s="10">
        <v>0.97035730499999995</v>
      </c>
      <c r="AL5" s="10">
        <v>6.5685899999999998E-4</v>
      </c>
      <c r="AM5" s="10">
        <v>1.02264E-4</v>
      </c>
      <c r="AN5" s="10">
        <v>4.086252236</v>
      </c>
      <c r="AO5" s="10">
        <v>3.2890432270000001</v>
      </c>
      <c r="AP5" s="10">
        <v>16.511272300000002</v>
      </c>
      <c r="AQ5" s="10">
        <v>12.42502006</v>
      </c>
      <c r="AR5" s="10">
        <v>14.66734844</v>
      </c>
      <c r="AS5" s="10">
        <v>11.378305210000001</v>
      </c>
      <c r="AT5" s="10">
        <v>0</v>
      </c>
      <c r="AU5" s="10">
        <v>0</v>
      </c>
      <c r="AV5" s="10">
        <v>1.12645E-4</v>
      </c>
      <c r="AW5" s="10">
        <v>1.11248E-4</v>
      </c>
      <c r="AX5" s="10">
        <v>1.7684099999999999E-5</v>
      </c>
      <c r="AY5" s="10">
        <v>282.2665753</v>
      </c>
      <c r="AZ5" s="10">
        <v>133.93053320000001</v>
      </c>
      <c r="BA5" s="10">
        <v>0</v>
      </c>
      <c r="BB5" s="10">
        <v>0.26098552800000002</v>
      </c>
      <c r="BC5" s="10">
        <v>282.06847729999998</v>
      </c>
      <c r="BD5" s="10">
        <v>0.42374157499999998</v>
      </c>
      <c r="BE5" s="10">
        <v>133.54386199999999</v>
      </c>
      <c r="BF5" s="10">
        <v>0</v>
      </c>
      <c r="BG5" s="10">
        <v>0</v>
      </c>
      <c r="BH5" s="10">
        <v>0.22818457</v>
      </c>
      <c r="BI5" s="10">
        <v>1.2170199999999999E-4</v>
      </c>
      <c r="BJ5" s="10">
        <v>1.39659E-6</v>
      </c>
      <c r="BK5" s="10">
        <v>0.172434694</v>
      </c>
      <c r="BL5" s="10">
        <v>1.1400287E-2</v>
      </c>
      <c r="BM5" s="10">
        <v>0.13733662699999999</v>
      </c>
      <c r="BN5" s="10">
        <v>0.104270679</v>
      </c>
      <c r="BO5" s="10">
        <v>8.4200430000000003E-3</v>
      </c>
      <c r="BP5" s="10">
        <v>7.6856629999999997E-3</v>
      </c>
      <c r="BQ5" s="10">
        <v>0</v>
      </c>
      <c r="BR5" s="10">
        <v>0</v>
      </c>
      <c r="BS5" s="10">
        <v>10.244300000000001</v>
      </c>
      <c r="BT5" s="10">
        <v>143.4238</v>
      </c>
      <c r="BU5" s="10">
        <v>11.379099999999999</v>
      </c>
      <c r="BV5" s="10">
        <v>155.29830000000001</v>
      </c>
      <c r="BW5" s="10">
        <v>35.722425690000001</v>
      </c>
      <c r="BX5" s="10">
        <v>18.11143839</v>
      </c>
      <c r="BY5" s="10">
        <v>4.5800356320000004</v>
      </c>
      <c r="BZ5" s="10">
        <v>51.549439219999996</v>
      </c>
      <c r="CA5" s="10">
        <v>0.35445107599999998</v>
      </c>
      <c r="CB5" s="10">
        <v>0.82170293100000003</v>
      </c>
      <c r="CC5" s="10">
        <v>0.240180803</v>
      </c>
      <c r="CD5" s="10">
        <v>0.183954918</v>
      </c>
      <c r="CE5" s="10">
        <v>2.0669848100000001</v>
      </c>
      <c r="CF5" s="10">
        <v>5.8848591060000004</v>
      </c>
      <c r="CG5" s="10">
        <v>2.1758011979999998</v>
      </c>
      <c r="CH5" s="10">
        <v>5.5731049969999997</v>
      </c>
      <c r="CI5" s="10">
        <v>1.017551E-2</v>
      </c>
      <c r="CJ5" s="10">
        <v>6.3766907999999997E-2</v>
      </c>
      <c r="CK5" s="10">
        <v>2.7035559000000001E-2</v>
      </c>
      <c r="CL5" s="10">
        <v>0.235689498</v>
      </c>
      <c r="CM5" s="10">
        <v>2.0608263880000002</v>
      </c>
      <c r="CN5" s="10">
        <v>0.53897319600000004</v>
      </c>
      <c r="CO5" s="10">
        <v>0.67296448799999997</v>
      </c>
      <c r="CP5" s="10">
        <v>0.32703551199999997</v>
      </c>
      <c r="CQ5" s="10">
        <v>5.7472729E-2</v>
      </c>
      <c r="CR5" s="10">
        <v>5.7472729E-2</v>
      </c>
      <c r="CS5" s="10" t="s">
        <v>112</v>
      </c>
    </row>
    <row r="6" spans="1:97" customFormat="1" ht="16" x14ac:dyDescent="0.2">
      <c r="A6" s="16" t="s">
        <v>113</v>
      </c>
      <c r="B6" s="4" t="s">
        <v>0</v>
      </c>
      <c r="C6" s="4" t="s">
        <v>1</v>
      </c>
      <c r="D6" s="4" t="s">
        <v>114</v>
      </c>
      <c r="E6" s="4" t="s">
        <v>115</v>
      </c>
      <c r="F6" s="4" t="s">
        <v>4</v>
      </c>
      <c r="G6" s="4" t="s">
        <v>168</v>
      </c>
      <c r="H6" s="4" t="s">
        <v>6</v>
      </c>
      <c r="I6" s="4" t="s">
        <v>7</v>
      </c>
      <c r="J6" s="4">
        <v>298.2</v>
      </c>
      <c r="K6" s="4" t="s">
        <v>8</v>
      </c>
      <c r="L6" s="4">
        <v>15</v>
      </c>
      <c r="M6" s="4">
        <v>7.9</v>
      </c>
      <c r="N6" s="4">
        <v>25</v>
      </c>
      <c r="O6" s="4">
        <v>0</v>
      </c>
      <c r="P6" s="4" t="s">
        <v>9</v>
      </c>
      <c r="Q6" s="4" t="s">
        <v>10</v>
      </c>
      <c r="R6" s="4" t="s">
        <v>169</v>
      </c>
      <c r="S6" s="4" t="s">
        <v>170</v>
      </c>
      <c r="T6" s="4" t="s">
        <v>110</v>
      </c>
      <c r="U6" s="4" t="s">
        <v>111</v>
      </c>
      <c r="V6" s="4">
        <v>0.52403291900000004</v>
      </c>
      <c r="W6" s="4">
        <v>60.810645000000001</v>
      </c>
      <c r="X6" s="4" t="s">
        <v>13</v>
      </c>
      <c r="Y6" s="4">
        <v>0.99815837399999996</v>
      </c>
      <c r="Z6" s="4">
        <v>1.754893E-3</v>
      </c>
      <c r="AA6" s="4">
        <v>8.6733100000000005E-5</v>
      </c>
      <c r="AB6" s="4">
        <v>2719.286337</v>
      </c>
      <c r="AC6" s="4">
        <v>8054.6358229999996</v>
      </c>
      <c r="AD6" s="4">
        <v>0</v>
      </c>
      <c r="AE6" s="4">
        <v>4.772470674</v>
      </c>
      <c r="AF6" s="4">
        <v>2714.5138670000001</v>
      </c>
      <c r="AG6" s="4">
        <v>0.699831274</v>
      </c>
      <c r="AH6" s="4">
        <v>8053.9359919999997</v>
      </c>
      <c r="AI6" s="4">
        <v>0</v>
      </c>
      <c r="AJ6" s="4">
        <v>0</v>
      </c>
      <c r="AK6" s="4">
        <v>1.638450926</v>
      </c>
      <c r="AL6" s="4">
        <v>3.6839000000000002E-4</v>
      </c>
      <c r="AM6" s="4">
        <v>1.24163E-4</v>
      </c>
      <c r="AN6" s="4">
        <v>3.7590596839999999</v>
      </c>
      <c r="AO6" s="4">
        <v>5.5411545709999999</v>
      </c>
      <c r="AP6" s="4">
        <v>16.530061280000002</v>
      </c>
      <c r="AQ6" s="4">
        <v>12.7710016</v>
      </c>
      <c r="AR6" s="4">
        <v>17.667692479999999</v>
      </c>
      <c r="AS6" s="4">
        <v>12.12653791</v>
      </c>
      <c r="AT6" s="4">
        <v>0</v>
      </c>
      <c r="AU6" s="4">
        <v>0</v>
      </c>
      <c r="AV6" s="4">
        <v>2.7119900000000001E-5</v>
      </c>
      <c r="AW6" s="4">
        <v>2.5268800000000001E-5</v>
      </c>
      <c r="AX6" s="4">
        <v>9.8478099999999998E-6</v>
      </c>
      <c r="AY6" s="4">
        <v>56.420816790000003</v>
      </c>
      <c r="AZ6" s="4">
        <v>2773.4287359999998</v>
      </c>
      <c r="BA6" s="4">
        <v>0</v>
      </c>
      <c r="BB6" s="4">
        <v>0.120461314</v>
      </c>
      <c r="BC6" s="4">
        <v>56.321837479999999</v>
      </c>
      <c r="BD6" s="4">
        <v>0.2537316</v>
      </c>
      <c r="BE6" s="4">
        <v>2773.187766</v>
      </c>
      <c r="BF6" s="4">
        <v>0</v>
      </c>
      <c r="BG6" s="4">
        <v>0</v>
      </c>
      <c r="BH6" s="4">
        <v>0.51809630699999998</v>
      </c>
      <c r="BI6" s="4">
        <v>7.6435099999999996E-6</v>
      </c>
      <c r="BJ6" s="4">
        <v>4.2752600000000001E-5</v>
      </c>
      <c r="BK6" s="4">
        <v>1.9362161999999999E-2</v>
      </c>
      <c r="BL6" s="4">
        <v>0.29629895899999997</v>
      </c>
      <c r="BM6" s="4">
        <v>1.4957339E-2</v>
      </c>
      <c r="BN6" s="4">
        <v>1.2295176E-2</v>
      </c>
      <c r="BO6" s="4">
        <v>0.21484795000000001</v>
      </c>
      <c r="BP6" s="4">
        <v>0.20404271900000001</v>
      </c>
      <c r="BQ6" s="4">
        <v>0</v>
      </c>
      <c r="BR6" s="4">
        <v>0</v>
      </c>
      <c r="BS6" s="4">
        <v>10.339</v>
      </c>
      <c r="BT6" s="4">
        <v>143.72384969999999</v>
      </c>
      <c r="BU6" s="4">
        <v>11.36</v>
      </c>
      <c r="BV6" s="4">
        <v>155.4829751</v>
      </c>
      <c r="BW6" s="4">
        <v>36.432046640000003</v>
      </c>
      <c r="BX6" s="4">
        <v>18.469363179999998</v>
      </c>
      <c r="BY6" s="4">
        <v>0.19656689099999999</v>
      </c>
      <c r="BZ6" s="4">
        <v>53.972712350000002</v>
      </c>
      <c r="CA6" s="4">
        <v>0.127443696</v>
      </c>
      <c r="CB6" s="4">
        <v>0.14764186800000001</v>
      </c>
      <c r="CC6" s="4">
        <v>44.089363769999999</v>
      </c>
      <c r="CD6" s="4">
        <v>4.9258163269999997</v>
      </c>
      <c r="CE6" s="4">
        <v>2.7205522040000001</v>
      </c>
      <c r="CF6" s="4">
        <v>4.7895249599999996</v>
      </c>
      <c r="CG6" s="4">
        <v>2.5405513320000002</v>
      </c>
      <c r="CH6" s="4">
        <v>5.488882469</v>
      </c>
      <c r="CI6" s="4">
        <v>1.0926867E-2</v>
      </c>
      <c r="CJ6" s="4">
        <v>3.6728458999999998E-2</v>
      </c>
      <c r="CK6" s="4">
        <v>1.4964952E-2</v>
      </c>
      <c r="CL6" s="4">
        <v>0.13004785599999999</v>
      </c>
      <c r="CM6" s="4">
        <v>2.0926658040000001</v>
      </c>
      <c r="CN6" s="4">
        <v>0.54664286399999995</v>
      </c>
      <c r="CO6" s="4">
        <v>0.67665329900000004</v>
      </c>
      <c r="CP6" s="4">
        <v>0.32334670100000001</v>
      </c>
      <c r="CQ6" s="4">
        <v>5.7163710999999999E-2</v>
      </c>
      <c r="CR6" s="4">
        <v>5.7163710999999999E-2</v>
      </c>
      <c r="CS6" s="4" t="s">
        <v>112</v>
      </c>
    </row>
    <row r="7" spans="1:97" customFormat="1" ht="16" x14ac:dyDescent="0.2">
      <c r="A7" s="16" t="s">
        <v>121</v>
      </c>
      <c r="B7" s="4" t="s">
        <v>0</v>
      </c>
      <c r="C7" s="4" t="s">
        <v>1</v>
      </c>
      <c r="D7" s="4" t="s">
        <v>114</v>
      </c>
      <c r="E7" s="4" t="s">
        <v>3</v>
      </c>
      <c r="F7" s="4" t="s">
        <v>171</v>
      </c>
      <c r="G7" s="4" t="s">
        <v>117</v>
      </c>
      <c r="H7" s="4" t="s">
        <v>6</v>
      </c>
      <c r="I7" s="4" t="s">
        <v>7</v>
      </c>
      <c r="J7" s="4">
        <v>298.2</v>
      </c>
      <c r="K7" s="4" t="s">
        <v>8</v>
      </c>
      <c r="L7" s="4">
        <v>15</v>
      </c>
      <c r="M7" s="4">
        <v>8.4</v>
      </c>
      <c r="N7" s="4">
        <v>25</v>
      </c>
      <c r="O7" s="4">
        <v>0</v>
      </c>
      <c r="P7" s="4" t="s">
        <v>9</v>
      </c>
      <c r="Q7" s="4" t="s">
        <v>10</v>
      </c>
      <c r="R7" s="4" t="s">
        <v>172</v>
      </c>
      <c r="S7" s="4" t="s">
        <v>173</v>
      </c>
      <c r="T7" s="4" t="s">
        <v>110</v>
      </c>
      <c r="U7" s="4" t="s">
        <v>111</v>
      </c>
      <c r="V7" s="4">
        <v>0.489698403</v>
      </c>
      <c r="W7" s="4">
        <v>70.960783000000006</v>
      </c>
      <c r="X7" s="4" t="s">
        <v>13</v>
      </c>
      <c r="Y7" s="4">
        <v>0.99849312400000001</v>
      </c>
      <c r="Z7" s="4">
        <v>1.1111459999999999E-3</v>
      </c>
      <c r="AA7" s="4">
        <v>3.9573000000000001E-4</v>
      </c>
      <c r="AB7" s="4">
        <v>2130.4199429999999</v>
      </c>
      <c r="AC7" s="4">
        <v>22713.757699999998</v>
      </c>
      <c r="AD7" s="4">
        <v>3513.3092919999999</v>
      </c>
      <c r="AE7" s="4">
        <v>2.368144204</v>
      </c>
      <c r="AF7" s="4">
        <v>2128.0517989999998</v>
      </c>
      <c r="AG7" s="4">
        <v>8.9985135140000008</v>
      </c>
      <c r="AH7" s="4">
        <v>22704.759180000001</v>
      </c>
      <c r="AI7" s="4">
        <v>922.65194029999998</v>
      </c>
      <c r="AJ7" s="4">
        <v>2590.6573520000002</v>
      </c>
      <c r="AK7" s="4">
        <v>0.53340104799999999</v>
      </c>
      <c r="AL7" s="4">
        <v>1.5537459999999999E-3</v>
      </c>
      <c r="AM7" s="4">
        <v>4.3004600000000001E-4</v>
      </c>
      <c r="AN7" s="4">
        <v>4.0300789449999996</v>
      </c>
      <c r="AO7" s="4">
        <v>4.6418715840000004</v>
      </c>
      <c r="AP7" s="4">
        <v>16.945319049999998</v>
      </c>
      <c r="AQ7" s="4">
        <v>12.915240109999999</v>
      </c>
      <c r="AR7" s="4">
        <v>16.15424724</v>
      </c>
      <c r="AS7" s="4">
        <v>11.51237566</v>
      </c>
      <c r="AT7" s="4">
        <v>13.410468639999999</v>
      </c>
      <c r="AU7" s="4">
        <v>12.798676009999999</v>
      </c>
      <c r="AV7" s="4">
        <v>1.1845099999999999E-5</v>
      </c>
      <c r="AW7" s="4">
        <v>1.11724E-5</v>
      </c>
      <c r="AX7" s="4">
        <v>3.9349000000000002E-6</v>
      </c>
      <c r="AY7" s="4">
        <v>83.719343850000001</v>
      </c>
      <c r="AZ7" s="4">
        <v>1256.230063</v>
      </c>
      <c r="BA7" s="4">
        <v>442.74536219999999</v>
      </c>
      <c r="BB7" s="4">
        <v>9.6052665999999995E-2</v>
      </c>
      <c r="BC7" s="4">
        <v>83.626286010000001</v>
      </c>
      <c r="BD7" s="4">
        <v>0.50565388099999997</v>
      </c>
      <c r="BE7" s="4">
        <v>1255.7323859999999</v>
      </c>
      <c r="BF7" s="4">
        <v>116.6694653</v>
      </c>
      <c r="BG7" s="4">
        <v>326.6149863</v>
      </c>
      <c r="BH7" s="4">
        <v>1.8230372000000002E-2</v>
      </c>
      <c r="BI7" s="4">
        <v>1.3829000000000001E-4</v>
      </c>
      <c r="BJ7" s="4">
        <v>4.87259E-5</v>
      </c>
      <c r="BK7" s="4">
        <v>3.3466061999999998E-2</v>
      </c>
      <c r="BL7" s="4">
        <v>4.6722255999999997E-2</v>
      </c>
      <c r="BM7" s="4">
        <v>2.4035396000000001E-2</v>
      </c>
      <c r="BN7" s="4">
        <v>2.3286843000000002E-2</v>
      </c>
      <c r="BO7" s="4">
        <v>3.3299106000000002E-2</v>
      </c>
      <c r="BP7" s="4">
        <v>3.2774056000000003E-2</v>
      </c>
      <c r="BQ7" s="4">
        <v>7.4932341999999999E-2</v>
      </c>
      <c r="BR7" s="4">
        <v>7.4709551999999999E-2</v>
      </c>
      <c r="BS7" s="4">
        <v>10.4262</v>
      </c>
      <c r="BT7" s="4">
        <v>143.78569999999999</v>
      </c>
      <c r="BU7" s="4">
        <v>11.4651</v>
      </c>
      <c r="BV7" s="4">
        <v>155.41210000000001</v>
      </c>
      <c r="BW7" s="4">
        <v>36.206869079999997</v>
      </c>
      <c r="BX7" s="4">
        <v>18.10689983</v>
      </c>
      <c r="BY7" s="4">
        <v>14.31738607</v>
      </c>
      <c r="BZ7" s="4">
        <v>53.213472750000001</v>
      </c>
      <c r="CA7" s="4">
        <v>0.17052103199999999</v>
      </c>
      <c r="CB7" s="4">
        <v>0.25502774499999997</v>
      </c>
      <c r="CC7" s="4">
        <v>1.7088508549999999</v>
      </c>
      <c r="CD7" s="4">
        <v>1.430321306</v>
      </c>
      <c r="CE7" s="4">
        <v>2.4120989270000002</v>
      </c>
      <c r="CF7" s="4">
        <v>4.7906906940000002</v>
      </c>
      <c r="CG7" s="4">
        <v>2.1622183700000002</v>
      </c>
      <c r="CH7" s="4">
        <v>4.4474486249999998</v>
      </c>
      <c r="CI7" s="4">
        <v>1.1593310000000001E-2</v>
      </c>
      <c r="CJ7" s="4">
        <v>9.6234697999999994E-2</v>
      </c>
      <c r="CK7" s="4">
        <v>1.246615E-2</v>
      </c>
      <c r="CL7" s="4">
        <v>0.158371965</v>
      </c>
      <c r="CM7" s="4">
        <v>2.1026239269999998</v>
      </c>
      <c r="CN7" s="4">
        <v>0.55012619299999999</v>
      </c>
      <c r="CO7" s="4">
        <v>0.67758840399999998</v>
      </c>
      <c r="CP7" s="4">
        <v>0.32241159600000002</v>
      </c>
      <c r="CQ7" s="4">
        <v>5.7193582999999999E-2</v>
      </c>
      <c r="CR7" s="4">
        <v>5.7193582999999999E-2</v>
      </c>
      <c r="CS7" s="4" t="s">
        <v>14</v>
      </c>
    </row>
    <row r="8" spans="1:97" customFormat="1" ht="16" x14ac:dyDescent="0.2">
      <c r="A8" s="16" t="s">
        <v>174</v>
      </c>
      <c r="B8" s="4" t="s">
        <v>0</v>
      </c>
      <c r="C8" s="4" t="s">
        <v>1</v>
      </c>
      <c r="D8" s="4" t="s">
        <v>114</v>
      </c>
      <c r="E8" s="4" t="s">
        <v>115</v>
      </c>
      <c r="F8" s="4" t="s">
        <v>4</v>
      </c>
      <c r="G8" s="4" t="s">
        <v>5</v>
      </c>
      <c r="H8" s="4" t="s">
        <v>6</v>
      </c>
      <c r="I8" s="4" t="s">
        <v>7</v>
      </c>
      <c r="J8" s="4">
        <v>298.2</v>
      </c>
      <c r="K8" s="4" t="s">
        <v>8</v>
      </c>
      <c r="L8" s="4">
        <v>15</v>
      </c>
      <c r="M8" s="4">
        <v>8.8000000000000007</v>
      </c>
      <c r="N8" s="4">
        <v>25</v>
      </c>
      <c r="O8" s="4">
        <v>0</v>
      </c>
      <c r="P8" s="4" t="s">
        <v>9</v>
      </c>
      <c r="Q8" s="4" t="s">
        <v>10</v>
      </c>
      <c r="R8" s="4" t="s">
        <v>175</v>
      </c>
      <c r="S8" s="4" t="s">
        <v>176</v>
      </c>
      <c r="T8" s="4" t="s">
        <v>110</v>
      </c>
      <c r="U8" s="4" t="s">
        <v>111</v>
      </c>
      <c r="V8" s="4">
        <v>0.38387708199999998</v>
      </c>
      <c r="W8" s="4">
        <v>60.763019999999997</v>
      </c>
      <c r="X8" s="4" t="s">
        <v>13</v>
      </c>
      <c r="Y8" s="4">
        <v>0.99538473500000002</v>
      </c>
      <c r="Z8" s="4">
        <v>1.728799E-3</v>
      </c>
      <c r="AA8" s="4">
        <v>2.8864659999999999E-3</v>
      </c>
      <c r="AB8" s="4">
        <v>2675.3977410000002</v>
      </c>
      <c r="AC8" s="4">
        <v>23340.32043</v>
      </c>
      <c r="AD8" s="4">
        <v>0</v>
      </c>
      <c r="AE8" s="4">
        <v>4.6386132680000003</v>
      </c>
      <c r="AF8" s="4">
        <v>2670.7591269999998</v>
      </c>
      <c r="AG8" s="4">
        <v>67.487723869999996</v>
      </c>
      <c r="AH8" s="4">
        <v>23272.832709999999</v>
      </c>
      <c r="AI8" s="4">
        <v>0</v>
      </c>
      <c r="AJ8" s="4">
        <v>0</v>
      </c>
      <c r="AK8" s="4">
        <v>0.23039918100000001</v>
      </c>
      <c r="AL8" s="4">
        <v>3.7442500000000001E-4</v>
      </c>
      <c r="AM8" s="4">
        <v>4.2968600000000001E-5</v>
      </c>
      <c r="AN8" s="4">
        <v>3.7662883460000001</v>
      </c>
      <c r="AO8" s="4">
        <v>3.4625259960000001</v>
      </c>
      <c r="AP8" s="4">
        <v>16.546919509999999</v>
      </c>
      <c r="AQ8" s="4">
        <v>12.780631169999999</v>
      </c>
      <c r="AR8" s="4">
        <v>14.960257629999999</v>
      </c>
      <c r="AS8" s="4">
        <v>11.497731630000001</v>
      </c>
      <c r="AT8" s="4">
        <v>0</v>
      </c>
      <c r="AU8" s="4">
        <v>0</v>
      </c>
      <c r="AV8" s="4">
        <v>8.3235500000000001E-4</v>
      </c>
      <c r="AW8" s="4">
        <v>8.5788499999999994E-5</v>
      </c>
      <c r="AX8" s="4">
        <v>8.2792200000000003E-4</v>
      </c>
      <c r="AY8" s="4">
        <v>187.53023949999999</v>
      </c>
      <c r="AZ8" s="4">
        <v>3976.2251040000001</v>
      </c>
      <c r="BA8" s="4">
        <v>0</v>
      </c>
      <c r="BB8" s="4">
        <v>0.39816063099999999</v>
      </c>
      <c r="BC8" s="4">
        <v>187.20524</v>
      </c>
      <c r="BD8" s="4">
        <v>22.466269690000001</v>
      </c>
      <c r="BE8" s="4">
        <v>3964.7749709999998</v>
      </c>
      <c r="BF8" s="4">
        <v>0</v>
      </c>
      <c r="BG8" s="4">
        <v>0</v>
      </c>
      <c r="BH8" s="4">
        <v>1.9150963999999999E-2</v>
      </c>
      <c r="BI8" s="4">
        <v>2.6245100000000001E-5</v>
      </c>
      <c r="BJ8" s="4">
        <v>7.3201499999999997E-6</v>
      </c>
      <c r="BK8" s="4">
        <v>6.5670153999999994E-2</v>
      </c>
      <c r="BL8" s="4">
        <v>0.22159894799999999</v>
      </c>
      <c r="BM8" s="4">
        <v>5.0865129000000002E-2</v>
      </c>
      <c r="BN8" s="4">
        <v>4.1536823E-2</v>
      </c>
      <c r="BO8" s="4">
        <v>0.197267794</v>
      </c>
      <c r="BP8" s="4">
        <v>0.10095301600000001</v>
      </c>
      <c r="BQ8" s="4">
        <v>0</v>
      </c>
      <c r="BR8" s="4">
        <v>0</v>
      </c>
      <c r="BS8" s="4">
        <v>10.3645</v>
      </c>
      <c r="BT8" s="4">
        <v>143.77950000000001</v>
      </c>
      <c r="BU8" s="4">
        <v>11.399800000000001</v>
      </c>
      <c r="BV8" s="4">
        <v>155.5035</v>
      </c>
      <c r="BW8" s="4">
        <v>35.350133700000001</v>
      </c>
      <c r="BX8" s="4">
        <v>17.935907360000002</v>
      </c>
      <c r="BY8" s="4">
        <v>-5.3768679969999997</v>
      </c>
      <c r="BZ8" s="4">
        <v>35.418744930000003</v>
      </c>
      <c r="CA8" s="4">
        <v>0.309515235</v>
      </c>
      <c r="CB8" s="4">
        <v>0.66344822199999998</v>
      </c>
      <c r="CC8" s="4">
        <v>2.7578890980000001</v>
      </c>
      <c r="CD8" s="4">
        <v>2.1513941669999999</v>
      </c>
      <c r="CE8" s="4">
        <v>1.519244799</v>
      </c>
      <c r="CF8" s="4">
        <v>3.2236424590000001</v>
      </c>
      <c r="CG8" s="4">
        <v>0.71786088000000003</v>
      </c>
      <c r="CH8" s="4">
        <v>9.9999999999999995E-7</v>
      </c>
      <c r="CI8" s="4">
        <v>2.9677397000000001E-2</v>
      </c>
      <c r="CJ8" s="4">
        <v>0.52281518000000005</v>
      </c>
      <c r="CK8" s="4">
        <v>7.2343662000000003E-2</v>
      </c>
      <c r="CL8" s="4">
        <v>3.4219796219999998</v>
      </c>
      <c r="CM8" s="4">
        <v>2.045444115</v>
      </c>
      <c r="CN8" s="4">
        <v>0.53257548300000002</v>
      </c>
      <c r="CO8" s="4">
        <v>0.67092558000000002</v>
      </c>
      <c r="CP8" s="4">
        <v>0.32907441999999998</v>
      </c>
      <c r="CQ8" s="4">
        <v>5.7212331999999998E-2</v>
      </c>
      <c r="CR8" s="4">
        <v>5.7212331999999998E-2</v>
      </c>
      <c r="CS8" s="4" t="s">
        <v>112</v>
      </c>
    </row>
    <row r="9" spans="1:97" s="2" customFormat="1" x14ac:dyDescent="0.2">
      <c r="A9" s="14" t="s">
        <v>165</v>
      </c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5" t="s">
        <v>5</v>
      </c>
      <c r="H9" s="15" t="s">
        <v>6</v>
      </c>
      <c r="I9" s="15" t="s">
        <v>7</v>
      </c>
      <c r="J9" s="15">
        <v>283.2</v>
      </c>
      <c r="K9" s="15" t="s">
        <v>8</v>
      </c>
      <c r="L9" s="15">
        <v>15</v>
      </c>
      <c r="M9" s="15">
        <v>8</v>
      </c>
      <c r="N9" s="15">
        <v>25</v>
      </c>
      <c r="O9" s="15">
        <v>0</v>
      </c>
      <c r="P9" s="15" t="s">
        <v>9</v>
      </c>
      <c r="Q9" s="15" t="s">
        <v>10</v>
      </c>
      <c r="R9" s="15" t="s">
        <v>166</v>
      </c>
      <c r="S9" s="15" t="s">
        <v>167</v>
      </c>
      <c r="T9" s="15" t="s">
        <v>11</v>
      </c>
      <c r="U9" s="15" t="s">
        <v>12</v>
      </c>
      <c r="V9" s="15">
        <v>1.2674037730000001</v>
      </c>
      <c r="W9" s="15">
        <v>60.763019999999997</v>
      </c>
      <c r="X9" s="15" t="s">
        <v>13</v>
      </c>
      <c r="Y9" s="15">
        <v>0.99854746699999997</v>
      </c>
      <c r="Z9" s="15">
        <v>6.8831299999999997E-4</v>
      </c>
      <c r="AA9" s="15">
        <v>7.6422000000000003E-4</v>
      </c>
      <c r="AB9" s="15">
        <v>2511.444086</v>
      </c>
      <c r="AC9" s="15">
        <v>1480.2208410000001</v>
      </c>
      <c r="AD9" s="15">
        <v>1807.8083670000001</v>
      </c>
      <c r="AE9" s="15">
        <v>1.729981384</v>
      </c>
      <c r="AF9" s="15">
        <v>2509.714105</v>
      </c>
      <c r="AG9" s="15">
        <v>1.131993225</v>
      </c>
      <c r="AH9" s="15">
        <v>1479.0888480000001</v>
      </c>
      <c r="AI9" s="15">
        <v>951.14069689999997</v>
      </c>
      <c r="AJ9" s="15">
        <v>856.66767030000005</v>
      </c>
      <c r="AK9" s="15">
        <v>1.4614384149999999</v>
      </c>
      <c r="AL9" s="15">
        <v>1.449821E-3</v>
      </c>
      <c r="AM9" s="15">
        <v>1.8434059999999999E-3</v>
      </c>
      <c r="AN9" s="15">
        <v>4.0969047109999996</v>
      </c>
      <c r="AO9" s="15">
        <v>4.0380316179999998</v>
      </c>
      <c r="AP9" s="15">
        <v>16.240602769999999</v>
      </c>
      <c r="AQ9" s="15">
        <v>12.14369806</v>
      </c>
      <c r="AR9" s="15">
        <v>16.479293340000002</v>
      </c>
      <c r="AS9" s="15">
        <v>12.441261730000001</v>
      </c>
      <c r="AT9" s="15">
        <v>12.689738350000001</v>
      </c>
      <c r="AU9" s="15">
        <v>12.748611439999999</v>
      </c>
      <c r="AV9" s="15">
        <v>5.90289E-5</v>
      </c>
      <c r="AW9" s="15">
        <v>1.7345799999999999E-5</v>
      </c>
      <c r="AX9" s="15">
        <v>5.6422799999999998E-5</v>
      </c>
      <c r="AY9" s="15">
        <v>116.2050804</v>
      </c>
      <c r="AZ9" s="15">
        <v>149.29950640000001</v>
      </c>
      <c r="BA9" s="15">
        <v>146.68979100000001</v>
      </c>
      <c r="BB9" s="15">
        <v>9.1134457000000002E-2</v>
      </c>
      <c r="BC9" s="15">
        <v>116.12504199999999</v>
      </c>
      <c r="BD9" s="15">
        <v>0.141458267</v>
      </c>
      <c r="BE9" s="15">
        <v>149.18535360000001</v>
      </c>
      <c r="BF9" s="15">
        <v>84.810160089999997</v>
      </c>
      <c r="BG9" s="15">
        <v>77.899128640000001</v>
      </c>
      <c r="BH9" s="15">
        <v>0.114515613</v>
      </c>
      <c r="BI9" s="15">
        <v>9.5543800000000005E-5</v>
      </c>
      <c r="BJ9" s="15">
        <v>1.2617800000000001E-4</v>
      </c>
      <c r="BK9" s="15">
        <v>3.9458819999999999E-2</v>
      </c>
      <c r="BL9" s="15">
        <v>9.0376504999999996E-2</v>
      </c>
      <c r="BM9" s="15">
        <v>2.964673E-2</v>
      </c>
      <c r="BN9" s="15">
        <v>2.6039776000000001E-2</v>
      </c>
      <c r="BO9" s="15">
        <v>7.0326680000000003E-2</v>
      </c>
      <c r="BP9" s="15">
        <v>5.6763287000000003E-2</v>
      </c>
      <c r="BQ9" s="15">
        <v>5.0180932999999997E-2</v>
      </c>
      <c r="BR9" s="15">
        <v>5.1174761999999999E-2</v>
      </c>
      <c r="BS9" s="15">
        <v>10.341699999999999</v>
      </c>
      <c r="BT9" s="15">
        <v>143.76580000000001</v>
      </c>
      <c r="BU9" s="15">
        <v>11.417999999999999</v>
      </c>
      <c r="BV9" s="15">
        <v>155.16149999999999</v>
      </c>
      <c r="BW9" s="15">
        <v>38.397077680000002</v>
      </c>
      <c r="BX9" s="15">
        <v>16.138643699999999</v>
      </c>
      <c r="BY9" s="15">
        <v>4.1949021740000001</v>
      </c>
      <c r="BZ9" s="15">
        <v>52.777515989999998</v>
      </c>
      <c r="CA9" s="15">
        <v>0.22837191000000001</v>
      </c>
      <c r="CB9" s="15">
        <v>0.31958303900000001</v>
      </c>
      <c r="CC9" s="15">
        <v>0.414468224</v>
      </c>
      <c r="CD9" s="15">
        <v>0.23905928000000001</v>
      </c>
      <c r="CE9" s="15">
        <v>2.274885727</v>
      </c>
      <c r="CF9" s="15">
        <v>6.6239395139999999</v>
      </c>
      <c r="CG9" s="15">
        <v>2.0757946509999998</v>
      </c>
      <c r="CH9" s="15">
        <v>5.8326575939999996</v>
      </c>
      <c r="CI9" s="15">
        <v>1.7638784000000001E-2</v>
      </c>
      <c r="CJ9" s="15">
        <v>5.2206181999999997E-2</v>
      </c>
      <c r="CK9" s="15">
        <v>1.2499262000000001E-2</v>
      </c>
      <c r="CL9" s="15">
        <v>4.2439055000000003E-2</v>
      </c>
      <c r="CM9" s="15">
        <v>2.5085509579999998</v>
      </c>
      <c r="CN9" s="15">
        <v>0.72112126700000001</v>
      </c>
      <c r="CO9" s="15">
        <v>0.71497185900000004</v>
      </c>
      <c r="CP9" s="15">
        <v>0.28502814100000001</v>
      </c>
      <c r="CQ9" s="15">
        <v>5.8616456999999997E-2</v>
      </c>
      <c r="CR9" s="15">
        <v>5.8616456999999997E-2</v>
      </c>
      <c r="CS9" s="15" t="s">
        <v>14</v>
      </c>
    </row>
    <row r="10" spans="1:97" x14ac:dyDescent="0.2">
      <c r="A10" s="5" t="s">
        <v>131</v>
      </c>
      <c r="B10" s="10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>
        <v>283.2</v>
      </c>
      <c r="K10" s="10" t="s">
        <v>8</v>
      </c>
      <c r="L10" s="10">
        <v>15</v>
      </c>
      <c r="M10" s="10">
        <v>8.4</v>
      </c>
      <c r="N10" s="10">
        <v>25</v>
      </c>
      <c r="O10" s="10">
        <v>0</v>
      </c>
      <c r="P10" s="10" t="s">
        <v>9</v>
      </c>
      <c r="Q10" s="10" t="s">
        <v>10</v>
      </c>
      <c r="R10" s="10" t="s">
        <v>132</v>
      </c>
      <c r="S10" s="10" t="s">
        <v>133</v>
      </c>
      <c r="T10" s="10" t="s">
        <v>11</v>
      </c>
      <c r="U10" s="10" t="s">
        <v>12</v>
      </c>
      <c r="V10" s="10">
        <v>1.2644925680000001</v>
      </c>
      <c r="W10" s="10">
        <v>60.763019999999997</v>
      </c>
      <c r="X10" s="10" t="s">
        <v>13</v>
      </c>
      <c r="Y10" s="10">
        <v>0.997082515</v>
      </c>
      <c r="Z10" s="10">
        <v>5.6844600000000001E-4</v>
      </c>
      <c r="AA10" s="10">
        <v>2.3490389999999998E-3</v>
      </c>
      <c r="AB10" s="10">
        <v>2674.063173</v>
      </c>
      <c r="AC10" s="10">
        <v>1461.49479</v>
      </c>
      <c r="AD10" s="10">
        <v>1437.9117200000001</v>
      </c>
      <c r="AE10" s="10">
        <v>1.5236387650000001</v>
      </c>
      <c r="AF10" s="10">
        <v>2672.5395349999999</v>
      </c>
      <c r="AG10" s="10">
        <v>3.4350611139999998</v>
      </c>
      <c r="AH10" s="10">
        <v>1458.0597290000001</v>
      </c>
      <c r="AI10" s="10">
        <v>1157.74755</v>
      </c>
      <c r="AJ10" s="10">
        <v>280.16416989999999</v>
      </c>
      <c r="AK10" s="10">
        <v>0.94743918400000005</v>
      </c>
      <c r="AL10" s="10">
        <v>1.237922E-3</v>
      </c>
      <c r="AM10" s="10">
        <v>4.2551790000000004E-3</v>
      </c>
      <c r="AN10" s="10">
        <v>4.2037587539999999</v>
      </c>
      <c r="AO10" s="10">
        <v>3.4052606409999999</v>
      </c>
      <c r="AP10" s="10">
        <v>16.312080529999999</v>
      </c>
      <c r="AQ10" s="10">
        <v>12.108321780000001</v>
      </c>
      <c r="AR10" s="10">
        <v>15.85458113</v>
      </c>
      <c r="AS10" s="10">
        <v>12.44932049</v>
      </c>
      <c r="AT10" s="10">
        <v>12.57911367</v>
      </c>
      <c r="AU10" s="10">
        <v>13.377611780000001</v>
      </c>
      <c r="AV10" s="10">
        <v>1.2493000000000001E-4</v>
      </c>
      <c r="AW10" s="10">
        <v>1.2803600000000001E-5</v>
      </c>
      <c r="AX10" s="10">
        <v>1.2427299999999999E-4</v>
      </c>
      <c r="AY10" s="10">
        <v>158.0937667</v>
      </c>
      <c r="AZ10" s="10">
        <v>89.400708300000005</v>
      </c>
      <c r="BA10" s="10">
        <v>90.959247529999999</v>
      </c>
      <c r="BB10" s="10">
        <v>9.6388403999999997E-2</v>
      </c>
      <c r="BC10" s="10">
        <v>158.0036911</v>
      </c>
      <c r="BD10" s="10">
        <v>0.27752914099999998</v>
      </c>
      <c r="BE10" s="10">
        <v>89.190767359999995</v>
      </c>
      <c r="BF10" s="10">
        <v>74.376332750000003</v>
      </c>
      <c r="BG10" s="10">
        <v>21.96181559</v>
      </c>
      <c r="BH10" s="10">
        <v>4.7719387000000002E-2</v>
      </c>
      <c r="BI10" s="10">
        <v>5.97364E-5</v>
      </c>
      <c r="BJ10" s="10">
        <v>2.8297100000000003E-4</v>
      </c>
      <c r="BK10" s="10">
        <v>4.8729360999999999E-2</v>
      </c>
      <c r="BL10" s="10">
        <v>5.7030612000000001E-2</v>
      </c>
      <c r="BM10" s="10">
        <v>3.5602327000000003E-2</v>
      </c>
      <c r="BN10" s="10">
        <v>3.3271984999999997E-2</v>
      </c>
      <c r="BO10" s="10">
        <v>4.5468406000000003E-2</v>
      </c>
      <c r="BP10" s="10">
        <v>3.4425495E-2</v>
      </c>
      <c r="BQ10" s="10">
        <v>3.6154011999999999E-2</v>
      </c>
      <c r="BR10" s="10">
        <v>4.4115504999999999E-2</v>
      </c>
      <c r="BS10" s="10">
        <v>10.383699999999999</v>
      </c>
      <c r="BT10" s="10">
        <v>143.83420000000001</v>
      </c>
      <c r="BU10" s="10">
        <v>11.4366</v>
      </c>
      <c r="BV10" s="10">
        <v>155.09309999999999</v>
      </c>
      <c r="BW10" s="10">
        <v>38.428519860000002</v>
      </c>
      <c r="BX10" s="10">
        <v>16.641919290000001</v>
      </c>
      <c r="BY10" s="10">
        <v>3.858804626</v>
      </c>
      <c r="BZ10" s="10">
        <v>53.235878100000001</v>
      </c>
      <c r="CA10" s="10">
        <v>0.263952256</v>
      </c>
      <c r="CB10" s="10">
        <v>0.45228585900000001</v>
      </c>
      <c r="CC10" s="10">
        <v>0.15928329499999999</v>
      </c>
      <c r="CD10" s="10">
        <v>0.10949136600000001</v>
      </c>
      <c r="CE10" s="10">
        <v>2.2209156430000001</v>
      </c>
      <c r="CF10" s="10">
        <v>6.4784601830000001</v>
      </c>
      <c r="CG10" s="10">
        <v>2.0346840230000001</v>
      </c>
      <c r="CH10" s="10">
        <v>5.925297381</v>
      </c>
      <c r="CI10" s="10">
        <v>1.4364643E-2</v>
      </c>
      <c r="CJ10" s="10">
        <v>4.3919490999999998E-2</v>
      </c>
      <c r="CK10" s="10">
        <v>1.3690280000000001E-2</v>
      </c>
      <c r="CL10" s="10">
        <v>4.8791862999999998E-2</v>
      </c>
      <c r="CM10" s="10">
        <v>2.4606837869999998</v>
      </c>
      <c r="CN10" s="10">
        <v>0.70258037299999998</v>
      </c>
      <c r="CO10" s="10">
        <v>0.71101163700000003</v>
      </c>
      <c r="CP10" s="10">
        <v>0.28898836300000003</v>
      </c>
      <c r="CQ10" s="10">
        <v>5.8573354000000001E-2</v>
      </c>
      <c r="CR10" s="10">
        <v>5.8573354000000001E-2</v>
      </c>
      <c r="CS10" s="10" t="s">
        <v>14</v>
      </c>
    </row>
    <row r="11" spans="1:97" customFormat="1" ht="16" x14ac:dyDescent="0.2">
      <c r="A11" s="16" t="s">
        <v>177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>
        <v>298.2</v>
      </c>
      <c r="K11" s="4" t="s">
        <v>8</v>
      </c>
      <c r="L11" s="4">
        <v>15</v>
      </c>
      <c r="M11" s="4">
        <v>8</v>
      </c>
      <c r="N11" s="4">
        <v>25</v>
      </c>
      <c r="O11" s="4">
        <v>0</v>
      </c>
      <c r="P11" s="4" t="s">
        <v>9</v>
      </c>
      <c r="Q11" s="4" t="s">
        <v>10</v>
      </c>
      <c r="R11" s="4" t="s">
        <v>178</v>
      </c>
      <c r="S11" s="4" t="s">
        <v>179</v>
      </c>
      <c r="T11" s="4" t="s">
        <v>11</v>
      </c>
      <c r="U11" s="4" t="s">
        <v>12</v>
      </c>
      <c r="V11" s="4">
        <v>0.67173761399999998</v>
      </c>
      <c r="W11" s="4">
        <v>60.763019999999997</v>
      </c>
      <c r="X11" s="4" t="s">
        <v>13</v>
      </c>
      <c r="Y11" s="4">
        <v>0.99751617299999995</v>
      </c>
      <c r="Z11" s="4">
        <v>1.0537529999999999E-3</v>
      </c>
      <c r="AA11" s="4">
        <v>1.430073E-3</v>
      </c>
      <c r="AB11" s="4">
        <v>5512.4072260000003</v>
      </c>
      <c r="AC11" s="4">
        <v>4339.5521689999996</v>
      </c>
      <c r="AD11" s="4">
        <v>3458.3505540000001</v>
      </c>
      <c r="AE11" s="4">
        <v>5.8170365669999997</v>
      </c>
      <c r="AF11" s="4">
        <v>5506.5901889999996</v>
      </c>
      <c r="AG11" s="4">
        <v>6.212423534</v>
      </c>
      <c r="AH11" s="4">
        <v>4333.3397459999996</v>
      </c>
      <c r="AI11" s="4">
        <v>1991.1593029999999</v>
      </c>
      <c r="AJ11" s="4">
        <v>1467.191251</v>
      </c>
      <c r="AK11" s="4">
        <v>0.33287661499999999</v>
      </c>
      <c r="AL11" s="4">
        <v>6.8382100000000004E-4</v>
      </c>
      <c r="AM11" s="4">
        <v>9.1234300000000003E-4</v>
      </c>
      <c r="AN11" s="4">
        <v>4.0609255190000004</v>
      </c>
      <c r="AO11" s="4">
        <v>3.879969784</v>
      </c>
      <c r="AP11" s="4">
        <v>16.412772990000001</v>
      </c>
      <c r="AQ11" s="4">
        <v>12.351847469999999</v>
      </c>
      <c r="AR11" s="4">
        <v>16.373804580000002</v>
      </c>
      <c r="AS11" s="4">
        <v>12.4938348</v>
      </c>
      <c r="AT11" s="4">
        <v>12.95464095</v>
      </c>
      <c r="AU11" s="4">
        <v>13.13559669</v>
      </c>
      <c r="AV11" s="4">
        <v>1.8422499999999999E-5</v>
      </c>
      <c r="AW11" s="4">
        <v>1.36061E-5</v>
      </c>
      <c r="AX11" s="4">
        <v>1.24202E-5</v>
      </c>
      <c r="AY11" s="4">
        <v>190.69846129999999</v>
      </c>
      <c r="AZ11" s="4">
        <v>117.5083901</v>
      </c>
      <c r="BA11" s="4">
        <v>213.97865289999999</v>
      </c>
      <c r="BB11" s="4">
        <v>0.21476938400000001</v>
      </c>
      <c r="BC11" s="4">
        <v>190.4972392</v>
      </c>
      <c r="BD11" s="4">
        <v>0.17664016599999999</v>
      </c>
      <c r="BE11" s="4">
        <v>117.3401796</v>
      </c>
      <c r="BF11" s="4">
        <v>123.8983734</v>
      </c>
      <c r="BG11" s="4">
        <v>91.726370770000003</v>
      </c>
      <c r="BH11" s="4">
        <v>7.8250939999999995E-3</v>
      </c>
      <c r="BI11" s="4">
        <v>3.1875699999999997E-5</v>
      </c>
      <c r="BJ11" s="4">
        <v>4.3066899999999999E-5</v>
      </c>
      <c r="BK11" s="4">
        <v>2.9982152000000001E-2</v>
      </c>
      <c r="BL11" s="4">
        <v>2.3267511000000001E-2</v>
      </c>
      <c r="BM11" s="4">
        <v>2.1878653000000001E-2</v>
      </c>
      <c r="BN11" s="4">
        <v>2.0500098000000001E-2</v>
      </c>
      <c r="BO11" s="4">
        <v>1.6849165999999999E-2</v>
      </c>
      <c r="BP11" s="4">
        <v>1.6046266999999999E-2</v>
      </c>
      <c r="BQ11" s="4">
        <v>3.6873096000000001E-2</v>
      </c>
      <c r="BR11" s="4">
        <v>3.7047378999999998E-2</v>
      </c>
      <c r="BS11" s="4">
        <v>10.470599999999999</v>
      </c>
      <c r="BT11" s="4">
        <v>144.16249999999999</v>
      </c>
      <c r="BU11" s="4">
        <v>11.5235</v>
      </c>
      <c r="BV11" s="4">
        <v>155.39410000000001</v>
      </c>
      <c r="BW11" s="4">
        <v>38.057487360000003</v>
      </c>
      <c r="BX11" s="4">
        <v>16.453593590000001</v>
      </c>
      <c r="BY11" s="4">
        <v>3.3311822109999998</v>
      </c>
      <c r="BZ11" s="4">
        <v>53.32641082</v>
      </c>
      <c r="CA11" s="4">
        <v>0.23874395700000001</v>
      </c>
      <c r="CB11" s="4">
        <v>0.74464953300000003</v>
      </c>
      <c r="CC11" s="4">
        <v>0.38140200899999999</v>
      </c>
      <c r="CD11" s="4">
        <v>0.209292433</v>
      </c>
      <c r="CE11" s="4">
        <v>2.6059096159999999</v>
      </c>
      <c r="CF11" s="4">
        <v>5.0713981869999998</v>
      </c>
      <c r="CG11" s="4">
        <v>2.3139562050000002</v>
      </c>
      <c r="CH11" s="4">
        <v>4.0250588130000002</v>
      </c>
      <c r="CI11" s="4">
        <v>1.7522446000000001E-2</v>
      </c>
      <c r="CJ11" s="4">
        <v>0.144704253</v>
      </c>
      <c r="CK11" s="4">
        <v>1.5984604999999999E-2</v>
      </c>
      <c r="CL11" s="4">
        <v>0.10068809099999999</v>
      </c>
      <c r="CM11" s="4">
        <v>2.4377299099999998</v>
      </c>
      <c r="CN11" s="4">
        <v>0.69288227800000002</v>
      </c>
      <c r="CO11" s="4">
        <v>0.709092897</v>
      </c>
      <c r="CP11" s="4">
        <v>0.290907103</v>
      </c>
      <c r="CQ11" s="4">
        <v>5.8663207000000002E-2</v>
      </c>
      <c r="CR11" s="4">
        <v>5.8663207000000002E-2</v>
      </c>
      <c r="CS11" s="4" t="s">
        <v>14</v>
      </c>
    </row>
    <row r="12" spans="1:97" customFormat="1" ht="16" x14ac:dyDescent="0.2">
      <c r="A12" s="16" t="s">
        <v>180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>
        <v>298.2</v>
      </c>
      <c r="K12" s="4" t="s">
        <v>8</v>
      </c>
      <c r="L12" s="4">
        <v>15</v>
      </c>
      <c r="M12" s="4">
        <v>8.4</v>
      </c>
      <c r="N12" s="4">
        <v>25</v>
      </c>
      <c r="O12" s="4">
        <v>0</v>
      </c>
      <c r="P12" s="4" t="s">
        <v>9</v>
      </c>
      <c r="Q12" s="4" t="s">
        <v>10</v>
      </c>
      <c r="R12" s="4" t="s">
        <v>181</v>
      </c>
      <c r="S12" s="4" t="s">
        <v>182</v>
      </c>
      <c r="T12" s="4" t="s">
        <v>11</v>
      </c>
      <c r="U12" s="4" t="s">
        <v>12</v>
      </c>
      <c r="V12" s="4">
        <v>0.59848844300000004</v>
      </c>
      <c r="W12" s="4">
        <v>60.763019999999997</v>
      </c>
      <c r="X12" s="4" t="s">
        <v>13</v>
      </c>
      <c r="Y12" s="4">
        <v>0.99610652099999997</v>
      </c>
      <c r="Z12" s="4">
        <v>9.3371999999999997E-4</v>
      </c>
      <c r="AA12" s="4">
        <v>2.9597590000000002E-3</v>
      </c>
      <c r="AB12" s="4">
        <v>6133.4177900000004</v>
      </c>
      <c r="AC12" s="4">
        <v>3652.837235</v>
      </c>
      <c r="AD12" s="4">
        <v>3206.7354540000001</v>
      </c>
      <c r="AE12" s="4">
        <v>5.7438977930000004</v>
      </c>
      <c r="AF12" s="4">
        <v>6127.6738919999998</v>
      </c>
      <c r="AG12" s="4">
        <v>10.82162147</v>
      </c>
      <c r="AH12" s="4">
        <v>3642.0156139999999</v>
      </c>
      <c r="AI12" s="4">
        <v>2437.7075129999998</v>
      </c>
      <c r="AJ12" s="4">
        <v>769.02794100000006</v>
      </c>
      <c r="AK12" s="4">
        <v>0.26650539899999998</v>
      </c>
      <c r="AL12" s="4">
        <v>5.7341599999999999E-4</v>
      </c>
      <c r="AM12" s="4">
        <v>1.574916E-3</v>
      </c>
      <c r="AN12" s="4">
        <v>4.1317526750000004</v>
      </c>
      <c r="AO12" s="4">
        <v>3.4480966670000002</v>
      </c>
      <c r="AP12" s="4">
        <v>16.420270909999999</v>
      </c>
      <c r="AQ12" s="4">
        <v>12.288518229999999</v>
      </c>
      <c r="AR12" s="4">
        <v>16.04492334</v>
      </c>
      <c r="AS12" s="4">
        <v>12.596826679999999</v>
      </c>
      <c r="AT12" s="4">
        <v>12.834736879999999</v>
      </c>
      <c r="AU12" s="4">
        <v>13.518392889999999</v>
      </c>
      <c r="AV12" s="4">
        <v>3.2737700000000003E-5</v>
      </c>
      <c r="AW12" s="4">
        <v>1.47411E-5</v>
      </c>
      <c r="AX12" s="4">
        <v>2.9231099999999999E-5</v>
      </c>
      <c r="AY12" s="4">
        <v>288.3662655</v>
      </c>
      <c r="AZ12" s="4">
        <v>100.5258328</v>
      </c>
      <c r="BA12" s="4">
        <v>237.85342790000001</v>
      </c>
      <c r="BB12" s="4">
        <v>0.28484427899999998</v>
      </c>
      <c r="BC12" s="4">
        <v>288.096227</v>
      </c>
      <c r="BD12" s="4">
        <v>0.31630058500000002</v>
      </c>
      <c r="BE12" s="4">
        <v>100.2280792</v>
      </c>
      <c r="BF12" s="4">
        <v>181.13969779999999</v>
      </c>
      <c r="BG12" s="4">
        <v>58.070742070000001</v>
      </c>
      <c r="BH12" s="4">
        <v>9.0462649999999995E-3</v>
      </c>
      <c r="BI12" s="4">
        <v>3.1433400000000003E-5</v>
      </c>
      <c r="BJ12" s="4">
        <v>9.8482399999999998E-5</v>
      </c>
      <c r="BK12" s="4">
        <v>4.0494399E-2</v>
      </c>
      <c r="BL12" s="4">
        <v>2.3789556E-2</v>
      </c>
      <c r="BM12" s="4">
        <v>2.9386698999999999E-2</v>
      </c>
      <c r="BN12" s="4">
        <v>2.7860693999999998E-2</v>
      </c>
      <c r="BO12" s="4">
        <v>1.7320390000000001E-2</v>
      </c>
      <c r="BP12" s="4">
        <v>1.6307884000000002E-2</v>
      </c>
      <c r="BQ12" s="4">
        <v>4.4033382000000003E-2</v>
      </c>
      <c r="BR12" s="4">
        <v>4.4747136999999999E-2</v>
      </c>
      <c r="BS12" s="4">
        <v>10.516299999999999</v>
      </c>
      <c r="BT12" s="4">
        <v>144.24459999999999</v>
      </c>
      <c r="BU12" s="4">
        <v>11.54</v>
      </c>
      <c r="BV12" s="4">
        <v>155.31200000000001</v>
      </c>
      <c r="BW12" s="4">
        <v>38.819493219999998</v>
      </c>
      <c r="BX12" s="4">
        <v>18.12882613</v>
      </c>
      <c r="BY12" s="4">
        <v>3.48737678</v>
      </c>
      <c r="BZ12" s="4">
        <v>53.631991849999999</v>
      </c>
      <c r="CA12" s="4">
        <v>0.32250490900000001</v>
      </c>
      <c r="CB12" s="4">
        <v>1.4496474189999999</v>
      </c>
      <c r="CC12" s="4">
        <v>0.181506484</v>
      </c>
      <c r="CD12" s="4">
        <v>0.16862999000000001</v>
      </c>
      <c r="CE12" s="4">
        <v>2.5202999460000002</v>
      </c>
      <c r="CF12" s="4">
        <v>4.1186106029999996</v>
      </c>
      <c r="CG12" s="4">
        <v>2.2753856739999998</v>
      </c>
      <c r="CH12" s="4">
        <v>4.1292698129999996</v>
      </c>
      <c r="CI12" s="4">
        <v>1.9030842999999999E-2</v>
      </c>
      <c r="CJ12" s="4">
        <v>0.137345829</v>
      </c>
      <c r="CK12" s="4">
        <v>2.1894007E-2</v>
      </c>
      <c r="CL12" s="4">
        <v>0.13713298500000001</v>
      </c>
      <c r="CM12" s="4">
        <v>2.3711075130000001</v>
      </c>
      <c r="CN12" s="4">
        <v>0.68897081400000004</v>
      </c>
      <c r="CO12" s="4">
        <v>0.70213280199999994</v>
      </c>
      <c r="CP12" s="4">
        <v>0.297867198</v>
      </c>
      <c r="CQ12" s="4">
        <v>5.9576839999999999E-2</v>
      </c>
      <c r="CR12" s="4">
        <v>5.9576839999999999E-2</v>
      </c>
      <c r="CS12" s="4" t="s">
        <v>14</v>
      </c>
    </row>
    <row r="13" spans="1:97" x14ac:dyDescent="0.2">
      <c r="A13" s="5" t="s">
        <v>139</v>
      </c>
      <c r="B13" s="10" t="s">
        <v>0</v>
      </c>
      <c r="C13" s="10" t="s">
        <v>134</v>
      </c>
      <c r="D13" s="10" t="s">
        <v>135</v>
      </c>
      <c r="E13" s="10" t="s">
        <v>3</v>
      </c>
      <c r="F13" s="10" t="s">
        <v>4</v>
      </c>
      <c r="G13" s="10" t="s">
        <v>117</v>
      </c>
      <c r="H13" s="10" t="s">
        <v>6</v>
      </c>
      <c r="I13" s="10" t="s">
        <v>7</v>
      </c>
      <c r="J13" s="10">
        <v>283.2</v>
      </c>
      <c r="K13" s="10" t="s">
        <v>8</v>
      </c>
      <c r="L13" s="10">
        <v>15</v>
      </c>
      <c r="M13" s="10">
        <v>8.4</v>
      </c>
      <c r="N13" s="10">
        <v>25</v>
      </c>
      <c r="O13" s="10">
        <v>0</v>
      </c>
      <c r="P13" s="10" t="s">
        <v>136</v>
      </c>
      <c r="Q13" s="10" t="s">
        <v>137</v>
      </c>
      <c r="R13" s="10" t="s">
        <v>140</v>
      </c>
      <c r="S13" s="10" t="s">
        <v>141</v>
      </c>
      <c r="T13" s="10" t="s">
        <v>110</v>
      </c>
      <c r="U13" s="10" t="s">
        <v>138</v>
      </c>
      <c r="V13" s="10">
        <v>1.494750365</v>
      </c>
      <c r="W13" s="10">
        <v>70.925318000000004</v>
      </c>
      <c r="X13" s="10" t="s">
        <v>13</v>
      </c>
      <c r="Y13" s="10">
        <v>0.99666580400000004</v>
      </c>
      <c r="Z13" s="10">
        <v>8.3997399999999995E-4</v>
      </c>
      <c r="AA13" s="10">
        <v>2.4942219999999999E-3</v>
      </c>
      <c r="AB13" s="10">
        <v>4927.7640080000001</v>
      </c>
      <c r="AC13" s="10">
        <v>982.90991169999995</v>
      </c>
      <c r="AD13" s="10">
        <v>4850.5688909999999</v>
      </c>
      <c r="AE13" s="10">
        <v>4.1495446889999998</v>
      </c>
      <c r="AF13" s="10">
        <v>4923.6144629999999</v>
      </c>
      <c r="AG13" s="10">
        <v>2.4536566880000001</v>
      </c>
      <c r="AH13" s="10">
        <v>980.45625500000006</v>
      </c>
      <c r="AI13" s="10">
        <v>3628.5794169999999</v>
      </c>
      <c r="AJ13" s="10">
        <v>1221.9894730000001</v>
      </c>
      <c r="AK13" s="10">
        <v>0.64854527399999995</v>
      </c>
      <c r="AL13" s="10">
        <v>4.7869299999999998E-4</v>
      </c>
      <c r="AM13" s="10">
        <v>1.838271E-3</v>
      </c>
      <c r="AN13" s="10">
        <v>3.9837788989999998</v>
      </c>
      <c r="AO13" s="10">
        <v>3.3712754</v>
      </c>
      <c r="AP13" s="10">
        <v>15.74823677</v>
      </c>
      <c r="AQ13" s="10">
        <v>11.764457869999999</v>
      </c>
      <c r="AR13" s="10">
        <v>16.043930100000001</v>
      </c>
      <c r="AS13" s="10">
        <v>12.672654700000001</v>
      </c>
      <c r="AT13" s="10">
        <v>11.936218070000001</v>
      </c>
      <c r="AU13" s="10">
        <v>12.54872157</v>
      </c>
      <c r="AV13" s="10">
        <v>3.6183500000000002E-4</v>
      </c>
      <c r="AW13" s="10">
        <v>4.5105100000000003E-5</v>
      </c>
      <c r="AX13" s="10">
        <v>3.5901299999999999E-4</v>
      </c>
      <c r="AY13" s="10">
        <v>280.08912479999998</v>
      </c>
      <c r="AZ13" s="10">
        <v>197.28731139999999</v>
      </c>
      <c r="BA13" s="10">
        <v>503.27452510000001</v>
      </c>
      <c r="BB13" s="10">
        <v>0.32434046399999999</v>
      </c>
      <c r="BC13" s="10">
        <v>279.85335739999999</v>
      </c>
      <c r="BD13" s="10">
        <v>0.60552396100000005</v>
      </c>
      <c r="BE13" s="10">
        <v>196.79513470000001</v>
      </c>
      <c r="BF13" s="10">
        <v>401.8262929</v>
      </c>
      <c r="BG13" s="10">
        <v>189.20340529999999</v>
      </c>
      <c r="BH13" s="10">
        <v>0.102326968</v>
      </c>
      <c r="BI13" s="10">
        <v>3.2630099999999998E-5</v>
      </c>
      <c r="BJ13" s="10">
        <v>2.4089099999999999E-4</v>
      </c>
      <c r="BK13" s="10">
        <v>5.4389073000000003E-2</v>
      </c>
      <c r="BL13" s="10">
        <v>0.17902133200000001</v>
      </c>
      <c r="BM13" s="10">
        <v>4.3988210999999999E-2</v>
      </c>
      <c r="BN13" s="10">
        <v>3.1987632000000002E-2</v>
      </c>
      <c r="BO13" s="10">
        <v>0.13888429799999999</v>
      </c>
      <c r="BP13" s="10">
        <v>0.112959236</v>
      </c>
      <c r="BQ13" s="10">
        <v>6.2321418000000003E-2</v>
      </c>
      <c r="BR13" s="10">
        <v>8.7135895000000005E-2</v>
      </c>
      <c r="BS13" s="10">
        <v>10.6531</v>
      </c>
      <c r="BT13" s="10">
        <v>144.01740000000001</v>
      </c>
      <c r="BU13" s="10">
        <v>11.5627</v>
      </c>
      <c r="BV13" s="10">
        <v>158.95910000000001</v>
      </c>
      <c r="BW13" s="10">
        <v>27.339569579999999</v>
      </c>
      <c r="BX13" s="10">
        <v>30.93213806</v>
      </c>
      <c r="BY13" s="10">
        <v>4.5130494499999996</v>
      </c>
      <c r="BZ13" s="10">
        <v>55.683583409999997</v>
      </c>
      <c r="CA13" s="10">
        <v>0.60270309499999997</v>
      </c>
      <c r="CB13" s="10">
        <v>1.4476642049999999</v>
      </c>
      <c r="CC13" s="10">
        <v>0.32240280500000001</v>
      </c>
      <c r="CD13" s="10">
        <v>0.47547936899999999</v>
      </c>
      <c r="CE13" s="10">
        <v>1.5671782460000001</v>
      </c>
      <c r="CF13" s="10">
        <v>7.2659380809999998</v>
      </c>
      <c r="CG13" s="10">
        <v>1.563638254</v>
      </c>
      <c r="CH13" s="10">
        <v>6.8590065620000003</v>
      </c>
      <c r="CI13" s="10">
        <v>1.9971063000000001E-2</v>
      </c>
      <c r="CJ13" s="10">
        <v>0.103660883</v>
      </c>
      <c r="CK13" s="10">
        <v>2.1115012999999998E-2</v>
      </c>
      <c r="CL13" s="10">
        <v>7.0093962999999995E-2</v>
      </c>
      <c r="CM13" s="10">
        <v>0.94490245100000003</v>
      </c>
      <c r="CN13" s="10">
        <v>0.21397421899999999</v>
      </c>
      <c r="CO13" s="10">
        <v>0.48514984999999999</v>
      </c>
      <c r="CP13" s="10">
        <v>0.51485015000000001</v>
      </c>
      <c r="CQ13" s="10">
        <v>5.6497251999999998E-2</v>
      </c>
      <c r="CR13" s="10">
        <v>5.6497251999999998E-2</v>
      </c>
      <c r="CS13" s="10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Hybrids_NMR</vt:lpstr>
      <vt:lpstr>DNA_RNA_previously_measured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2021-12-03T16:18:57Z</dcterms:created>
  <dcterms:modified xsi:type="dcterms:W3CDTF">2023-08-22T15:34:57Z</dcterms:modified>
</cp:coreProperties>
</file>