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z/Desktop/"/>
    </mc:Choice>
  </mc:AlternateContent>
  <xr:revisionPtr revIDLastSave="0" documentId="13_ncr:1_{2584CF7B-5FA9-A34B-9A0A-8F5DDA2680B5}" xr6:coauthVersionLast="47" xr6:coauthVersionMax="47" xr10:uidLastSave="{00000000-0000-0000-0000-000000000000}"/>
  <bookViews>
    <workbookView xWindow="680" yWindow="1000" windowWidth="27840" windowHeight="14980" activeTab="2" xr2:uid="{58ED7F0D-8B58-5347-B5DB-165751F08E72}"/>
  </bookViews>
  <sheets>
    <sheet name="View1_Data" sheetId="1" r:id="rId1"/>
    <sheet name="View1_Regression" sheetId="2" r:id="rId2"/>
    <sheet name="View2_estim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1" i="3"/>
  <c r="C3" i="3"/>
  <c r="L37" i="2"/>
  <c r="M345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7" i="1"/>
  <c r="J8" i="1"/>
  <c r="J16" i="1"/>
  <c r="J24" i="1"/>
  <c r="J32" i="1"/>
  <c r="J40" i="1"/>
  <c r="J48" i="1"/>
  <c r="J56" i="1"/>
  <c r="J64" i="1"/>
  <c r="J72" i="1"/>
  <c r="J77" i="1"/>
  <c r="J88" i="1"/>
  <c r="J93" i="1"/>
  <c r="N93" i="1" s="1"/>
  <c r="J104" i="1"/>
  <c r="J109" i="1"/>
  <c r="J115" i="1"/>
  <c r="J120" i="1"/>
  <c r="J125" i="1"/>
  <c r="J136" i="1"/>
  <c r="J141" i="1"/>
  <c r="J152" i="1"/>
  <c r="J157" i="1"/>
  <c r="J168" i="1"/>
  <c r="J173" i="1"/>
  <c r="J179" i="1"/>
  <c r="J195" i="1"/>
  <c r="J211" i="1"/>
  <c r="J227" i="1"/>
  <c r="J243" i="1"/>
  <c r="J259" i="1"/>
  <c r="J275" i="1"/>
  <c r="J291" i="1"/>
  <c r="J307" i="1"/>
  <c r="J323" i="1"/>
  <c r="I8" i="1"/>
  <c r="I9" i="1"/>
  <c r="J9" i="1" s="1"/>
  <c r="I10" i="1"/>
  <c r="J10" i="1" s="1"/>
  <c r="I11" i="1"/>
  <c r="J11" i="1" s="1"/>
  <c r="I12" i="1"/>
  <c r="J12" i="1" s="1"/>
  <c r="N12" i="1" s="1"/>
  <c r="I13" i="1"/>
  <c r="J13" i="1" s="1"/>
  <c r="I14" i="1"/>
  <c r="J14" i="1" s="1"/>
  <c r="I15" i="1"/>
  <c r="J15" i="1" s="1"/>
  <c r="I16" i="1"/>
  <c r="I17" i="1"/>
  <c r="J17" i="1" s="1"/>
  <c r="I18" i="1"/>
  <c r="J18" i="1" s="1"/>
  <c r="I19" i="1"/>
  <c r="J19" i="1" s="1"/>
  <c r="I20" i="1"/>
  <c r="J20" i="1" s="1"/>
  <c r="N20" i="1" s="1"/>
  <c r="I21" i="1"/>
  <c r="J21" i="1" s="1"/>
  <c r="I22" i="1"/>
  <c r="J22" i="1" s="1"/>
  <c r="I23" i="1"/>
  <c r="J23" i="1" s="1"/>
  <c r="I24" i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I33" i="1"/>
  <c r="J33" i="1" s="1"/>
  <c r="I34" i="1"/>
  <c r="J34" i="1" s="1"/>
  <c r="I35" i="1"/>
  <c r="J35" i="1" s="1"/>
  <c r="I36" i="1"/>
  <c r="J36" i="1" s="1"/>
  <c r="N36" i="1" s="1"/>
  <c r="I37" i="1"/>
  <c r="J37" i="1" s="1"/>
  <c r="I38" i="1"/>
  <c r="J38" i="1" s="1"/>
  <c r="I39" i="1"/>
  <c r="J39" i="1" s="1"/>
  <c r="I40" i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I73" i="1"/>
  <c r="J73" i="1" s="1"/>
  <c r="I74" i="1"/>
  <c r="J74" i="1" s="1"/>
  <c r="I75" i="1"/>
  <c r="J75" i="1" s="1"/>
  <c r="I76" i="1"/>
  <c r="J76" i="1" s="1"/>
  <c r="I77" i="1"/>
  <c r="I78" i="1"/>
  <c r="J78" i="1" s="1"/>
  <c r="I79" i="1"/>
  <c r="J79" i="1" s="1"/>
  <c r="I80" i="1"/>
  <c r="J80" i="1" s="1"/>
  <c r="N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I89" i="1"/>
  <c r="J89" i="1" s="1"/>
  <c r="I90" i="1"/>
  <c r="J90" i="1" s="1"/>
  <c r="I91" i="1"/>
  <c r="J91" i="1" s="1"/>
  <c r="I92" i="1"/>
  <c r="J92" i="1" s="1"/>
  <c r="I93" i="1"/>
  <c r="I94" i="1"/>
  <c r="J94" i="1" s="1"/>
  <c r="I95" i="1"/>
  <c r="J95" i="1" s="1"/>
  <c r="I96" i="1"/>
  <c r="J96" i="1" s="1"/>
  <c r="N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I105" i="1"/>
  <c r="J105" i="1" s="1"/>
  <c r="I106" i="1"/>
  <c r="J106" i="1" s="1"/>
  <c r="I107" i="1"/>
  <c r="J107" i="1" s="1"/>
  <c r="I108" i="1"/>
  <c r="J108" i="1" s="1"/>
  <c r="I109" i="1"/>
  <c r="I110" i="1"/>
  <c r="J110" i="1" s="1"/>
  <c r="I111" i="1"/>
  <c r="J111" i="1" s="1"/>
  <c r="I112" i="1"/>
  <c r="J112" i="1" s="1"/>
  <c r="N112" i="1" s="1"/>
  <c r="I113" i="1"/>
  <c r="J113" i="1" s="1"/>
  <c r="I114" i="1"/>
  <c r="J114" i="1" s="1"/>
  <c r="I115" i="1"/>
  <c r="I116" i="1"/>
  <c r="J116" i="1" s="1"/>
  <c r="I117" i="1"/>
  <c r="J117" i="1" s="1"/>
  <c r="I118" i="1"/>
  <c r="J118" i="1" s="1"/>
  <c r="I119" i="1"/>
  <c r="J119" i="1" s="1"/>
  <c r="I120" i="1"/>
  <c r="I121" i="1"/>
  <c r="J121" i="1" s="1"/>
  <c r="I122" i="1"/>
  <c r="J122" i="1" s="1"/>
  <c r="I123" i="1"/>
  <c r="J123" i="1" s="1"/>
  <c r="I124" i="1"/>
  <c r="J124" i="1" s="1"/>
  <c r="I125" i="1"/>
  <c r="I126" i="1"/>
  <c r="J126" i="1" s="1"/>
  <c r="I127" i="1"/>
  <c r="J127" i="1" s="1"/>
  <c r="I128" i="1"/>
  <c r="J128" i="1" s="1"/>
  <c r="N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I137" i="1"/>
  <c r="J137" i="1" s="1"/>
  <c r="I138" i="1"/>
  <c r="J138" i="1" s="1"/>
  <c r="I139" i="1"/>
  <c r="J139" i="1" s="1"/>
  <c r="I140" i="1"/>
  <c r="J140" i="1" s="1"/>
  <c r="I141" i="1"/>
  <c r="I142" i="1"/>
  <c r="J142" i="1" s="1"/>
  <c r="I143" i="1"/>
  <c r="J143" i="1" s="1"/>
  <c r="I144" i="1"/>
  <c r="J144" i="1" s="1"/>
  <c r="N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I153" i="1"/>
  <c r="J153" i="1" s="1"/>
  <c r="I154" i="1"/>
  <c r="J154" i="1" s="1"/>
  <c r="I155" i="1"/>
  <c r="J155" i="1" s="1"/>
  <c r="I156" i="1"/>
  <c r="J156" i="1" s="1"/>
  <c r="I157" i="1"/>
  <c r="I158" i="1"/>
  <c r="J158" i="1" s="1"/>
  <c r="I159" i="1"/>
  <c r="J159" i="1" s="1"/>
  <c r="I160" i="1"/>
  <c r="J160" i="1" s="1"/>
  <c r="N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I169" i="1"/>
  <c r="J169" i="1" s="1"/>
  <c r="I170" i="1"/>
  <c r="J170" i="1" s="1"/>
  <c r="I171" i="1"/>
  <c r="J171" i="1" s="1"/>
  <c r="I172" i="1"/>
  <c r="J172" i="1" s="1"/>
  <c r="I173" i="1"/>
  <c r="I174" i="1"/>
  <c r="J174" i="1" s="1"/>
  <c r="I175" i="1"/>
  <c r="J175" i="1" s="1"/>
  <c r="I176" i="1"/>
  <c r="J176" i="1" s="1"/>
  <c r="N176" i="1" s="1"/>
  <c r="I177" i="1"/>
  <c r="J177" i="1" s="1"/>
  <c r="I178" i="1"/>
  <c r="J178" i="1" s="1"/>
  <c r="I179" i="1"/>
  <c r="I180" i="1"/>
  <c r="J180" i="1" s="1"/>
  <c r="I181" i="1"/>
  <c r="J181" i="1" s="1"/>
  <c r="I182" i="1"/>
  <c r="J182" i="1" s="1"/>
  <c r="I183" i="1"/>
  <c r="J183" i="1" s="1"/>
  <c r="I184" i="1"/>
  <c r="J184" i="1" s="1"/>
  <c r="N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N192" i="1" s="1"/>
  <c r="I193" i="1"/>
  <c r="J193" i="1" s="1"/>
  <c r="I194" i="1"/>
  <c r="J194" i="1" s="1"/>
  <c r="I195" i="1"/>
  <c r="I196" i="1"/>
  <c r="J196" i="1" s="1"/>
  <c r="I197" i="1"/>
  <c r="J197" i="1" s="1"/>
  <c r="I198" i="1"/>
  <c r="J198" i="1" s="1"/>
  <c r="I199" i="1"/>
  <c r="J199" i="1" s="1"/>
  <c r="I200" i="1"/>
  <c r="J200" i="1" s="1"/>
  <c r="N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N208" i="1" s="1"/>
  <c r="I209" i="1"/>
  <c r="J209" i="1" s="1"/>
  <c r="I210" i="1"/>
  <c r="J210" i="1" s="1"/>
  <c r="I211" i="1"/>
  <c r="I212" i="1"/>
  <c r="J212" i="1" s="1"/>
  <c r="I213" i="1"/>
  <c r="J213" i="1" s="1"/>
  <c r="I214" i="1"/>
  <c r="J214" i="1" s="1"/>
  <c r="I215" i="1"/>
  <c r="J215" i="1" s="1"/>
  <c r="I216" i="1"/>
  <c r="J216" i="1" s="1"/>
  <c r="N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N224" i="1" s="1"/>
  <c r="I225" i="1"/>
  <c r="J225" i="1" s="1"/>
  <c r="I226" i="1"/>
  <c r="J226" i="1" s="1"/>
  <c r="I227" i="1"/>
  <c r="I228" i="1"/>
  <c r="J228" i="1" s="1"/>
  <c r="I229" i="1"/>
  <c r="J229" i="1" s="1"/>
  <c r="I230" i="1"/>
  <c r="J230" i="1" s="1"/>
  <c r="I231" i="1"/>
  <c r="J231" i="1" s="1"/>
  <c r="I232" i="1"/>
  <c r="J232" i="1" s="1"/>
  <c r="N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N302" i="1" s="1"/>
  <c r="I303" i="1"/>
  <c r="J303" i="1" s="1"/>
  <c r="I304" i="1"/>
  <c r="J304" i="1" s="1"/>
  <c r="I305" i="1"/>
  <c r="J305" i="1" s="1"/>
  <c r="I306" i="1"/>
  <c r="J306" i="1" s="1"/>
  <c r="I307" i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N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N342" i="1" s="1"/>
  <c r="I343" i="1"/>
  <c r="J343" i="1" s="1"/>
  <c r="I344" i="1"/>
  <c r="J344" i="1" s="1"/>
  <c r="I345" i="1"/>
  <c r="J345" i="1" s="1"/>
  <c r="I7" i="1"/>
  <c r="J7" i="1" s="1"/>
  <c r="E11" i="1"/>
  <c r="E15" i="1"/>
  <c r="E19" i="1"/>
  <c r="E23" i="1"/>
  <c r="E25" i="1"/>
  <c r="E28" i="1"/>
  <c r="E31" i="1"/>
  <c r="E33" i="1"/>
  <c r="E36" i="1"/>
  <c r="E39" i="1"/>
  <c r="E41" i="1"/>
  <c r="E47" i="1"/>
  <c r="E49" i="1"/>
  <c r="E55" i="1"/>
  <c r="E57" i="1"/>
  <c r="E60" i="1"/>
  <c r="E63" i="1"/>
  <c r="E65" i="1"/>
  <c r="E71" i="1"/>
  <c r="E73" i="1"/>
  <c r="E79" i="1"/>
  <c r="E81" i="1"/>
  <c r="E87" i="1"/>
  <c r="E89" i="1"/>
  <c r="E92" i="1"/>
  <c r="E95" i="1"/>
  <c r="E97" i="1"/>
  <c r="E103" i="1"/>
  <c r="E105" i="1"/>
  <c r="E111" i="1"/>
  <c r="E113" i="1"/>
  <c r="E119" i="1"/>
  <c r="E121" i="1"/>
  <c r="E124" i="1"/>
  <c r="E127" i="1"/>
  <c r="E129" i="1"/>
  <c r="E135" i="1"/>
  <c r="E137" i="1"/>
  <c r="E143" i="1"/>
  <c r="E145" i="1"/>
  <c r="E151" i="1"/>
  <c r="E153" i="1"/>
  <c r="E156" i="1"/>
  <c r="E159" i="1"/>
  <c r="E161" i="1"/>
  <c r="E167" i="1"/>
  <c r="E169" i="1"/>
  <c r="E175" i="1"/>
  <c r="E177" i="1"/>
  <c r="E183" i="1"/>
  <c r="E185" i="1"/>
  <c r="E188" i="1"/>
  <c r="E191" i="1"/>
  <c r="E193" i="1"/>
  <c r="E199" i="1"/>
  <c r="E201" i="1"/>
  <c r="E207" i="1"/>
  <c r="E209" i="1"/>
  <c r="E215" i="1"/>
  <c r="E217" i="1"/>
  <c r="E220" i="1"/>
  <c r="E223" i="1"/>
  <c r="E225" i="1"/>
  <c r="E231" i="1"/>
  <c r="E233" i="1"/>
  <c r="E240" i="1"/>
  <c r="E248" i="1"/>
  <c r="E256" i="1"/>
  <c r="E264" i="1"/>
  <c r="E272" i="1"/>
  <c r="E280" i="1"/>
  <c r="E288" i="1"/>
  <c r="E296" i="1"/>
  <c r="E304" i="1"/>
  <c r="E312" i="1"/>
  <c r="E320" i="1"/>
  <c r="E328" i="1"/>
  <c r="E336" i="1"/>
  <c r="E344" i="1"/>
  <c r="D8" i="1"/>
  <c r="E8" i="1" s="1"/>
  <c r="D9" i="1"/>
  <c r="E9" i="1" s="1"/>
  <c r="D10" i="1"/>
  <c r="E10" i="1" s="1"/>
  <c r="D11" i="1"/>
  <c r="D12" i="1"/>
  <c r="E12" i="1" s="1"/>
  <c r="D13" i="1"/>
  <c r="E13" i="1" s="1"/>
  <c r="D14" i="1"/>
  <c r="E14" i="1" s="1"/>
  <c r="D15" i="1"/>
  <c r="D16" i="1"/>
  <c r="E16" i="1" s="1"/>
  <c r="D17" i="1"/>
  <c r="E17" i="1" s="1"/>
  <c r="D18" i="1"/>
  <c r="E18" i="1" s="1"/>
  <c r="D19" i="1"/>
  <c r="D20" i="1"/>
  <c r="E20" i="1" s="1"/>
  <c r="D21" i="1"/>
  <c r="E21" i="1" s="1"/>
  <c r="D22" i="1"/>
  <c r="E22" i="1" s="1"/>
  <c r="D23" i="1"/>
  <c r="D24" i="1"/>
  <c r="E24" i="1" s="1"/>
  <c r="D25" i="1"/>
  <c r="D26" i="1"/>
  <c r="E26" i="1" s="1"/>
  <c r="D27" i="1"/>
  <c r="E27" i="1" s="1"/>
  <c r="D28" i="1"/>
  <c r="D29" i="1"/>
  <c r="E29" i="1" s="1"/>
  <c r="D30" i="1"/>
  <c r="E30" i="1" s="1"/>
  <c r="D31" i="1"/>
  <c r="D32" i="1"/>
  <c r="E32" i="1" s="1"/>
  <c r="D33" i="1"/>
  <c r="D34" i="1"/>
  <c r="E34" i="1" s="1"/>
  <c r="D35" i="1"/>
  <c r="E35" i="1" s="1"/>
  <c r="D36" i="1"/>
  <c r="D37" i="1"/>
  <c r="E37" i="1" s="1"/>
  <c r="D38" i="1"/>
  <c r="E38" i="1" s="1"/>
  <c r="D39" i="1"/>
  <c r="D40" i="1"/>
  <c r="E40" i="1" s="1"/>
  <c r="D41" i="1"/>
  <c r="D42" i="1"/>
  <c r="E42" i="1" s="1"/>
  <c r="D43" i="1"/>
  <c r="E43" i="1" s="1"/>
  <c r="D44" i="1"/>
  <c r="E44" i="1" s="1"/>
  <c r="D45" i="1"/>
  <c r="E45" i="1" s="1"/>
  <c r="D46" i="1"/>
  <c r="E46" i="1" s="1"/>
  <c r="N46" i="1" s="1"/>
  <c r="D47" i="1"/>
  <c r="D48" i="1"/>
  <c r="E48" i="1" s="1"/>
  <c r="D49" i="1"/>
  <c r="D50" i="1"/>
  <c r="E50" i="1" s="1"/>
  <c r="D51" i="1"/>
  <c r="E51" i="1" s="1"/>
  <c r="D52" i="1"/>
  <c r="E52" i="1" s="1"/>
  <c r="D53" i="1"/>
  <c r="E53" i="1" s="1"/>
  <c r="D54" i="1"/>
  <c r="E54" i="1" s="1"/>
  <c r="D55" i="1"/>
  <c r="D56" i="1"/>
  <c r="E56" i="1" s="1"/>
  <c r="D57" i="1"/>
  <c r="D58" i="1"/>
  <c r="E58" i="1" s="1"/>
  <c r="D59" i="1"/>
  <c r="E59" i="1" s="1"/>
  <c r="D60" i="1"/>
  <c r="D61" i="1"/>
  <c r="E61" i="1" s="1"/>
  <c r="D62" i="1"/>
  <c r="E62" i="1" s="1"/>
  <c r="D63" i="1"/>
  <c r="D64" i="1"/>
  <c r="E64" i="1" s="1"/>
  <c r="D65" i="1"/>
  <c r="D66" i="1"/>
  <c r="E66" i="1" s="1"/>
  <c r="D67" i="1"/>
  <c r="E67" i="1" s="1"/>
  <c r="D68" i="1"/>
  <c r="E68" i="1" s="1"/>
  <c r="D69" i="1"/>
  <c r="E69" i="1" s="1"/>
  <c r="D70" i="1"/>
  <c r="E70" i="1" s="1"/>
  <c r="D71" i="1"/>
  <c r="D72" i="1"/>
  <c r="E72" i="1" s="1"/>
  <c r="D73" i="1"/>
  <c r="D74" i="1"/>
  <c r="E74" i="1" s="1"/>
  <c r="D75" i="1"/>
  <c r="E75" i="1" s="1"/>
  <c r="D76" i="1"/>
  <c r="E76" i="1" s="1"/>
  <c r="D77" i="1"/>
  <c r="E77" i="1" s="1"/>
  <c r="D78" i="1"/>
  <c r="E78" i="1" s="1"/>
  <c r="D79" i="1"/>
  <c r="D80" i="1"/>
  <c r="E80" i="1" s="1"/>
  <c r="D81" i="1"/>
  <c r="D82" i="1"/>
  <c r="E82" i="1" s="1"/>
  <c r="D83" i="1"/>
  <c r="E83" i="1" s="1"/>
  <c r="D84" i="1"/>
  <c r="E84" i="1" s="1"/>
  <c r="D85" i="1"/>
  <c r="E85" i="1" s="1"/>
  <c r="D86" i="1"/>
  <c r="E86" i="1" s="1"/>
  <c r="D87" i="1"/>
  <c r="D88" i="1"/>
  <c r="E88" i="1" s="1"/>
  <c r="D89" i="1"/>
  <c r="D90" i="1"/>
  <c r="E90" i="1" s="1"/>
  <c r="D91" i="1"/>
  <c r="E91" i="1" s="1"/>
  <c r="D92" i="1"/>
  <c r="D93" i="1"/>
  <c r="E93" i="1" s="1"/>
  <c r="D94" i="1"/>
  <c r="E94" i="1" s="1"/>
  <c r="D95" i="1"/>
  <c r="D96" i="1"/>
  <c r="E96" i="1" s="1"/>
  <c r="D97" i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D104" i="1"/>
  <c r="E104" i="1" s="1"/>
  <c r="D105" i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D112" i="1"/>
  <c r="E112" i="1" s="1"/>
  <c r="D113" i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D120" i="1"/>
  <c r="E120" i="1" s="1"/>
  <c r="D121" i="1"/>
  <c r="D122" i="1"/>
  <c r="E122" i="1" s="1"/>
  <c r="D123" i="1"/>
  <c r="E123" i="1" s="1"/>
  <c r="D124" i="1"/>
  <c r="D125" i="1"/>
  <c r="E125" i="1" s="1"/>
  <c r="D126" i="1"/>
  <c r="E126" i="1" s="1"/>
  <c r="D127" i="1"/>
  <c r="D128" i="1"/>
  <c r="E128" i="1" s="1"/>
  <c r="D129" i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D136" i="1"/>
  <c r="E136" i="1" s="1"/>
  <c r="D137" i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D144" i="1"/>
  <c r="E144" i="1" s="1"/>
  <c r="D145" i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D152" i="1"/>
  <c r="E152" i="1" s="1"/>
  <c r="D153" i="1"/>
  <c r="D154" i="1"/>
  <c r="E154" i="1" s="1"/>
  <c r="D155" i="1"/>
  <c r="E155" i="1" s="1"/>
  <c r="D156" i="1"/>
  <c r="D157" i="1"/>
  <c r="E157" i="1" s="1"/>
  <c r="D158" i="1"/>
  <c r="E158" i="1" s="1"/>
  <c r="D159" i="1"/>
  <c r="D160" i="1"/>
  <c r="E160" i="1" s="1"/>
  <c r="D161" i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D168" i="1"/>
  <c r="E168" i="1" s="1"/>
  <c r="D169" i="1"/>
  <c r="D170" i="1"/>
  <c r="E170" i="1" s="1"/>
  <c r="D171" i="1"/>
  <c r="E171" i="1" s="1"/>
  <c r="D172" i="1"/>
  <c r="E172" i="1" s="1"/>
  <c r="D173" i="1"/>
  <c r="E173" i="1" s="1"/>
  <c r="D174" i="1"/>
  <c r="E174" i="1" s="1"/>
  <c r="N174" i="1" s="1"/>
  <c r="D175" i="1"/>
  <c r="D176" i="1"/>
  <c r="E176" i="1" s="1"/>
  <c r="D177" i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D184" i="1"/>
  <c r="E184" i="1" s="1"/>
  <c r="D185" i="1"/>
  <c r="D186" i="1"/>
  <c r="E186" i="1" s="1"/>
  <c r="D187" i="1"/>
  <c r="E187" i="1" s="1"/>
  <c r="D188" i="1"/>
  <c r="D189" i="1"/>
  <c r="E189" i="1" s="1"/>
  <c r="D190" i="1"/>
  <c r="E190" i="1" s="1"/>
  <c r="D191" i="1"/>
  <c r="D192" i="1"/>
  <c r="E192" i="1" s="1"/>
  <c r="D193" i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D200" i="1"/>
  <c r="E200" i="1" s="1"/>
  <c r="D201" i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D208" i="1"/>
  <c r="E208" i="1" s="1"/>
  <c r="D209" i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D216" i="1"/>
  <c r="E216" i="1" s="1"/>
  <c r="D217" i="1"/>
  <c r="D218" i="1"/>
  <c r="E218" i="1" s="1"/>
  <c r="D219" i="1"/>
  <c r="E219" i="1" s="1"/>
  <c r="D220" i="1"/>
  <c r="D221" i="1"/>
  <c r="E221" i="1" s="1"/>
  <c r="D222" i="1"/>
  <c r="E222" i="1" s="1"/>
  <c r="D223" i="1"/>
  <c r="D224" i="1"/>
  <c r="E224" i="1" s="1"/>
  <c r="D225" i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D232" i="1"/>
  <c r="E232" i="1" s="1"/>
  <c r="D233" i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D345" i="1"/>
  <c r="E345" i="1" s="1"/>
  <c r="D7" i="1"/>
  <c r="E7" i="1" s="1"/>
  <c r="N328" i="1" l="1"/>
  <c r="N316" i="1"/>
  <c r="N304" i="1"/>
  <c r="N292" i="1"/>
  <c r="N280" i="1"/>
  <c r="N268" i="1"/>
  <c r="N256" i="1"/>
  <c r="N244" i="1"/>
  <c r="N220" i="1"/>
  <c r="N196" i="1"/>
  <c r="N172" i="1"/>
  <c r="N156" i="1"/>
  <c r="N140" i="1"/>
  <c r="N124" i="1"/>
  <c r="N108" i="1"/>
  <c r="N92" i="1"/>
  <c r="N7" i="1"/>
  <c r="N338" i="1"/>
  <c r="N330" i="1"/>
  <c r="N326" i="1"/>
  <c r="N322" i="1"/>
  <c r="N318" i="1"/>
  <c r="N314" i="1"/>
  <c r="N310" i="1"/>
  <c r="N306" i="1"/>
  <c r="N270" i="1"/>
  <c r="N238" i="1"/>
  <c r="N206" i="1"/>
  <c r="N142" i="1"/>
  <c r="N110" i="1"/>
  <c r="N78" i="1"/>
  <c r="N14" i="1"/>
  <c r="N275" i="1"/>
  <c r="N211" i="1"/>
  <c r="N136" i="1"/>
  <c r="N344" i="1"/>
  <c r="N336" i="1"/>
  <c r="N320" i="1"/>
  <c r="N308" i="1"/>
  <c r="N296" i="1"/>
  <c r="N284" i="1"/>
  <c r="N272" i="1"/>
  <c r="N264" i="1"/>
  <c r="N252" i="1"/>
  <c r="N240" i="1"/>
  <c r="N212" i="1"/>
  <c r="N204" i="1"/>
  <c r="N164" i="1"/>
  <c r="N148" i="1"/>
  <c r="N132" i="1"/>
  <c r="N116" i="1"/>
  <c r="N68" i="1"/>
  <c r="N52" i="1"/>
  <c r="N28" i="1"/>
  <c r="N307" i="1"/>
  <c r="N179" i="1"/>
  <c r="N323" i="1"/>
  <c r="N259" i="1"/>
  <c r="N195" i="1"/>
  <c r="N157" i="1"/>
  <c r="N72" i="1"/>
  <c r="N40" i="1"/>
  <c r="N8" i="1"/>
  <c r="N340" i="1"/>
  <c r="N332" i="1"/>
  <c r="N324" i="1"/>
  <c r="N312" i="1"/>
  <c r="N300" i="1"/>
  <c r="N288" i="1"/>
  <c r="N276" i="1"/>
  <c r="N260" i="1"/>
  <c r="N248" i="1"/>
  <c r="N236" i="1"/>
  <c r="N228" i="1"/>
  <c r="N188" i="1"/>
  <c r="N180" i="1"/>
  <c r="N100" i="1"/>
  <c r="N84" i="1"/>
  <c r="N76" i="1"/>
  <c r="N60" i="1"/>
  <c r="N44" i="1"/>
  <c r="N243" i="1"/>
  <c r="N343" i="1"/>
  <c r="N339" i="1"/>
  <c r="N335" i="1"/>
  <c r="N331" i="1"/>
  <c r="N327" i="1"/>
  <c r="N319" i="1"/>
  <c r="N315" i="1"/>
  <c r="N311" i="1"/>
  <c r="N303" i="1"/>
  <c r="N299" i="1"/>
  <c r="N295" i="1"/>
  <c r="N287" i="1"/>
  <c r="N283" i="1"/>
  <c r="N279" i="1"/>
  <c r="N271" i="1"/>
  <c r="N267" i="1"/>
  <c r="N263" i="1"/>
  <c r="N255" i="1"/>
  <c r="N251" i="1"/>
  <c r="N247" i="1"/>
  <c r="N239" i="1"/>
  <c r="N235" i="1"/>
  <c r="N231" i="1"/>
  <c r="N223" i="1"/>
  <c r="N219" i="1"/>
  <c r="N215" i="1"/>
  <c r="N207" i="1"/>
  <c r="N203" i="1"/>
  <c r="N199" i="1"/>
  <c r="N191" i="1"/>
  <c r="N187" i="1"/>
  <c r="N183" i="1"/>
  <c r="N163" i="1"/>
  <c r="N147" i="1"/>
  <c r="N131" i="1"/>
  <c r="N99" i="1"/>
  <c r="N83" i="1"/>
  <c r="N291" i="1"/>
  <c r="N227" i="1"/>
  <c r="N115" i="1"/>
  <c r="N175" i="1"/>
  <c r="N171" i="1"/>
  <c r="N167" i="1"/>
  <c r="N159" i="1"/>
  <c r="N155" i="1"/>
  <c r="N151" i="1"/>
  <c r="N143" i="1"/>
  <c r="N139" i="1"/>
  <c r="N135" i="1"/>
  <c r="N127" i="1"/>
  <c r="N123" i="1"/>
  <c r="N119" i="1"/>
  <c r="N111" i="1"/>
  <c r="N107" i="1"/>
  <c r="N103" i="1"/>
  <c r="N95" i="1"/>
  <c r="N91" i="1"/>
  <c r="N87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173" i="1"/>
  <c r="N152" i="1"/>
  <c r="N109" i="1"/>
  <c r="N88" i="1"/>
  <c r="N64" i="1"/>
  <c r="N32" i="1"/>
  <c r="N298" i="1"/>
  <c r="N294" i="1"/>
  <c r="N290" i="1"/>
  <c r="N286" i="1"/>
  <c r="N282" i="1"/>
  <c r="N278" i="1"/>
  <c r="N274" i="1"/>
  <c r="N266" i="1"/>
  <c r="N262" i="1"/>
  <c r="N258" i="1"/>
  <c r="N254" i="1"/>
  <c r="N250" i="1"/>
  <c r="N246" i="1"/>
  <c r="N242" i="1"/>
  <c r="N234" i="1"/>
  <c r="N230" i="1"/>
  <c r="N226" i="1"/>
  <c r="N222" i="1"/>
  <c r="N218" i="1"/>
  <c r="N214" i="1"/>
  <c r="N210" i="1"/>
  <c r="N202" i="1"/>
  <c r="N198" i="1"/>
  <c r="N194" i="1"/>
  <c r="N190" i="1"/>
  <c r="N186" i="1"/>
  <c r="N182" i="1"/>
  <c r="N178" i="1"/>
  <c r="N170" i="1"/>
  <c r="N166" i="1"/>
  <c r="N162" i="1"/>
  <c r="N158" i="1"/>
  <c r="N154" i="1"/>
  <c r="N150" i="1"/>
  <c r="N146" i="1"/>
  <c r="N138" i="1"/>
  <c r="N134" i="1"/>
  <c r="N130" i="1"/>
  <c r="N126" i="1"/>
  <c r="N122" i="1"/>
  <c r="N118" i="1"/>
  <c r="N114" i="1"/>
  <c r="N106" i="1"/>
  <c r="N102" i="1"/>
  <c r="N98" i="1"/>
  <c r="N94" i="1"/>
  <c r="N90" i="1"/>
  <c r="N86" i="1"/>
  <c r="N82" i="1"/>
  <c r="N74" i="1"/>
  <c r="N70" i="1"/>
  <c r="N66" i="1"/>
  <c r="N62" i="1"/>
  <c r="N58" i="1"/>
  <c r="N54" i="1"/>
  <c r="N50" i="1"/>
  <c r="N42" i="1"/>
  <c r="N38" i="1"/>
  <c r="N34" i="1"/>
  <c r="N30" i="1"/>
  <c r="N26" i="1"/>
  <c r="N22" i="1"/>
  <c r="N18" i="1"/>
  <c r="N10" i="1"/>
  <c r="N168" i="1"/>
  <c r="N125" i="1"/>
  <c r="N104" i="1"/>
  <c r="N56" i="1"/>
  <c r="N24" i="1"/>
  <c r="N345" i="1"/>
  <c r="N341" i="1"/>
  <c r="N337" i="1"/>
  <c r="N333" i="1"/>
  <c r="N329" i="1"/>
  <c r="N325" i="1"/>
  <c r="N321" i="1"/>
  <c r="N317" i="1"/>
  <c r="N313" i="1"/>
  <c r="N309" i="1"/>
  <c r="N305" i="1"/>
  <c r="N301" i="1"/>
  <c r="N297" i="1"/>
  <c r="N293" i="1"/>
  <c r="N289" i="1"/>
  <c r="N285" i="1"/>
  <c r="N281" i="1"/>
  <c r="N277" i="1"/>
  <c r="N273" i="1"/>
  <c r="N269" i="1"/>
  <c r="N265" i="1"/>
  <c r="N261" i="1"/>
  <c r="N257" i="1"/>
  <c r="N253" i="1"/>
  <c r="N249" i="1"/>
  <c r="N245" i="1"/>
  <c r="N241" i="1"/>
  <c r="N237" i="1"/>
  <c r="N233" i="1"/>
  <c r="N229" i="1"/>
  <c r="N225" i="1"/>
  <c r="N221" i="1"/>
  <c r="N217" i="1"/>
  <c r="N213" i="1"/>
  <c r="N209" i="1"/>
  <c r="N205" i="1"/>
  <c r="N201" i="1"/>
  <c r="N197" i="1"/>
  <c r="N193" i="1"/>
  <c r="N189" i="1"/>
  <c r="N185" i="1"/>
  <c r="N181" i="1"/>
  <c r="N177" i="1"/>
  <c r="N169" i="1"/>
  <c r="N165" i="1"/>
  <c r="N161" i="1"/>
  <c r="N153" i="1"/>
  <c r="N149" i="1"/>
  <c r="N145" i="1"/>
  <c r="N137" i="1"/>
  <c r="N133" i="1"/>
  <c r="N129" i="1"/>
  <c r="N121" i="1"/>
  <c r="N117" i="1"/>
  <c r="N113" i="1"/>
  <c r="N105" i="1"/>
  <c r="N101" i="1"/>
  <c r="N97" i="1"/>
  <c r="N89" i="1"/>
  <c r="N85" i="1"/>
  <c r="N81" i="1"/>
  <c r="N73" i="1"/>
  <c r="N141" i="1"/>
  <c r="N120" i="1"/>
  <c r="N77" i="1"/>
  <c r="N48" i="1"/>
  <c r="N16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</calcChain>
</file>

<file path=xl/sharedStrings.xml><?xml version="1.0" encoding="utf-8"?>
<sst xmlns="http://schemas.openxmlformats.org/spreadsheetml/2006/main" count="65" uniqueCount="57">
  <si>
    <t>Start Date</t>
  </si>
  <si>
    <t>End Date</t>
  </si>
  <si>
    <t>MXWO Index</t>
  </si>
  <si>
    <t>Price to Sales Ratio</t>
  </si>
  <si>
    <t>Last Price</t>
  </si>
  <si>
    <t>Dates</t>
  </si>
  <si>
    <t>PX_TO_SALES_RATIO</t>
  </si>
  <si>
    <t>PX_LAST</t>
  </si>
  <si>
    <t>MXEF Index</t>
  </si>
  <si>
    <t>Developed Market</t>
  </si>
  <si>
    <t>Emerging market</t>
  </si>
  <si>
    <t>10_YEAR_RETURN</t>
  </si>
  <si>
    <t>YEARLY_RETURN</t>
  </si>
  <si>
    <t>Explanatory variable</t>
  </si>
  <si>
    <t>PS ratio</t>
  </si>
  <si>
    <t>Dependent variable</t>
  </si>
  <si>
    <t>Excess return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</si>
  <si>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</si>
  <si>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</si>
  <si>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</si>
  <si>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</si>
  <si>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</si>
  <si>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</si>
  <si>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</si>
  <si>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</si>
  <si>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</si>
  <si>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</si>
  <si>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</si>
  <si>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</si>
  <si>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</si>
  <si>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</si>
  <si>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</si>
  <si>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</si>
  <si>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</si>
  <si>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</si>
  <si>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</si>
  <si>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</si>
  <si>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</si>
  <si>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</si>
  <si>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</si>
  <si>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</si>
  <si>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</si>
  <si>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</si>
  <si>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</si>
  <si>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</si>
  <si>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</si>
  <si>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</si>
  <si>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</si>
  <si>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</si>
  <si>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</si>
  <si>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Predictor X</t>
  </si>
  <si>
    <t>Estimated yearly outperforming</t>
  </si>
  <si>
    <t>YEARLY</t>
  </si>
  <si>
    <t>10_YEARS</t>
  </si>
  <si>
    <t>Estimated yearly volatility</t>
  </si>
  <si>
    <t>return/volatility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</si>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</sst>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.mm\.dd"/>
  </numFmts>
  <fonts count="2" x14ac:knownFonts="1">
    <font>
      <sz val="12"/>
      <color theme="1"/>
      <name val="Aptos Narrow"/>
      <family val="2"/>
      <charset val="238"/>
      <scheme val="minor"/>
    </font>
    <font>
      <i/>
      <sz val="12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10" fontId="0" fillId="0" borderId="7" xfId="0" applyNumberFormat="1" applyBorder="1"/>
    <xf numFmtId="1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DATA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944663167104107E-2"/>
                  <c:y val="-0.69089348206474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View1_Data!$M$7:$M$225</c:f>
              <c:numCache>
                <c:formatCode>General</c:formatCode>
                <c:ptCount val="219"/>
                <c:pt idx="0">
                  <c:v>1.6626791987088201</c:v>
                </c:pt>
                <c:pt idx="1">
                  <c:v>1.6755759449486387</c:v>
                </c:pt>
                <c:pt idx="2">
                  <c:v>1.7229589722337342</c:v>
                </c:pt>
                <c:pt idx="3">
                  <c:v>1.7450261780104714</c:v>
                </c:pt>
                <c:pt idx="4">
                  <c:v>1.6881335108016791</c:v>
                </c:pt>
                <c:pt idx="5">
                  <c:v>1.7002325346274392</c:v>
                </c:pt>
                <c:pt idx="6">
                  <c:v>1.6481246955674622</c:v>
                </c:pt>
                <c:pt idx="7">
                  <c:v>1.622985418265541</c:v>
                </c:pt>
                <c:pt idx="8">
                  <c:v>1.3434447709044706</c:v>
                </c:pt>
                <c:pt idx="9">
                  <c:v>1.3802724973484539</c:v>
                </c:pt>
                <c:pt idx="10">
                  <c:v>1.3634751773049647</c:v>
                </c:pt>
                <c:pt idx="11">
                  <c:v>1.3917407041790062</c:v>
                </c:pt>
                <c:pt idx="12">
                  <c:v>2.0265600825167613</c:v>
                </c:pt>
                <c:pt idx="13">
                  <c:v>2.0089917066783065</c:v>
                </c:pt>
                <c:pt idx="14">
                  <c:v>2.1180811808118083</c:v>
                </c:pt>
                <c:pt idx="15">
                  <c:v>2.1662743046473101</c:v>
                </c:pt>
                <c:pt idx="16">
                  <c:v>2.1189779289613164</c:v>
                </c:pt>
                <c:pt idx="17">
                  <c:v>1.9907627118644069</c:v>
                </c:pt>
                <c:pt idx="18">
                  <c:v>1.9579499596448746</c:v>
                </c:pt>
                <c:pt idx="19">
                  <c:v>1.734024303073624</c:v>
                </c:pt>
                <c:pt idx="20">
                  <c:v>1.7998961270218132</c:v>
                </c:pt>
                <c:pt idx="21">
                  <c:v>1.7964306872037914</c:v>
                </c:pt>
                <c:pt idx="22">
                  <c:v>1.6986905678874029</c:v>
                </c:pt>
                <c:pt idx="23">
                  <c:v>1.6145757071547422</c:v>
                </c:pt>
                <c:pt idx="24">
                  <c:v>1.2203734650875535</c:v>
                </c:pt>
                <c:pt idx="25">
                  <c:v>1.3725972730295974</c:v>
                </c:pt>
                <c:pt idx="26">
                  <c:v>1.4430652101952997</c:v>
                </c:pt>
                <c:pt idx="27">
                  <c:v>1.2692307692307694</c:v>
                </c:pt>
                <c:pt idx="28">
                  <c:v>1.1051621160409555</c:v>
                </c:pt>
                <c:pt idx="29">
                  <c:v>1.2775768535262206</c:v>
                </c:pt>
                <c:pt idx="30">
                  <c:v>1.2556955889481338</c:v>
                </c:pt>
                <c:pt idx="31">
                  <c:v>0.96919623370954677</c:v>
                </c:pt>
                <c:pt idx="32">
                  <c:v>0.98905504295259317</c:v>
                </c:pt>
                <c:pt idx="33">
                  <c:v>0.94463352376321874</c:v>
                </c:pt>
                <c:pt idx="34">
                  <c:v>0.92771875373045243</c:v>
                </c:pt>
                <c:pt idx="35">
                  <c:v>1.0682890489197914</c:v>
                </c:pt>
                <c:pt idx="36">
                  <c:v>0.66521715197886278</c:v>
                </c:pt>
                <c:pt idx="37">
                  <c:v>0.66660976442471831</c:v>
                </c:pt>
                <c:pt idx="38">
                  <c:v>0.82230905861456483</c:v>
                </c:pt>
                <c:pt idx="39">
                  <c:v>0.88827433628318586</c:v>
                </c:pt>
                <c:pt idx="40">
                  <c:v>0.82423645320197036</c:v>
                </c:pt>
                <c:pt idx="41">
                  <c:v>0.83414634146341471</c:v>
                </c:pt>
                <c:pt idx="42">
                  <c:v>0.81378347843423937</c:v>
                </c:pt>
                <c:pt idx="43">
                  <c:v>0.6246492883742284</c:v>
                </c:pt>
                <c:pt idx="44">
                  <c:v>0.67077513010134204</c:v>
                </c:pt>
                <c:pt idx="45">
                  <c:v>0.62576655764513489</c:v>
                </c:pt>
                <c:pt idx="46">
                  <c:v>0.67084862762285646</c:v>
                </c:pt>
                <c:pt idx="47">
                  <c:v>0.66971122292714935</c:v>
                </c:pt>
                <c:pt idx="48">
                  <c:v>0.80128697656550141</c:v>
                </c:pt>
                <c:pt idx="49">
                  <c:v>0.66545492314083932</c:v>
                </c:pt>
                <c:pt idx="50">
                  <c:v>0.75856811806317848</c:v>
                </c:pt>
                <c:pt idx="51">
                  <c:v>0.75703083544602323</c:v>
                </c:pt>
                <c:pt idx="52">
                  <c:v>0.75483325277912039</c:v>
                </c:pt>
                <c:pt idx="53">
                  <c:v>0.72729402119810271</c:v>
                </c:pt>
                <c:pt idx="54">
                  <c:v>0.59495736393304566</c:v>
                </c:pt>
                <c:pt idx="55">
                  <c:v>0.62468221509892785</c:v>
                </c:pt>
                <c:pt idx="56">
                  <c:v>0.71537974683544303</c:v>
                </c:pt>
                <c:pt idx="57">
                  <c:v>0.89601756036375046</c:v>
                </c:pt>
                <c:pt idx="58">
                  <c:v>1.0978147762747139</c:v>
                </c:pt>
                <c:pt idx="59">
                  <c:v>1.1059589041095892</c:v>
                </c:pt>
                <c:pt idx="60">
                  <c:v>0.92673157931082117</c:v>
                </c:pt>
                <c:pt idx="61">
                  <c:v>0.785189181897889</c:v>
                </c:pt>
                <c:pt idx="62">
                  <c:v>0.7997860962566844</c:v>
                </c:pt>
                <c:pt idx="63">
                  <c:v>0.79744618752280183</c:v>
                </c:pt>
                <c:pt idx="64">
                  <c:v>0.73678717853149456</c:v>
                </c:pt>
                <c:pt idx="65">
                  <c:v>0.67461527797033127</c:v>
                </c:pt>
                <c:pt idx="66">
                  <c:v>0.87140085370585951</c:v>
                </c:pt>
                <c:pt idx="67">
                  <c:v>0.85088502156775236</c:v>
                </c:pt>
                <c:pt idx="68">
                  <c:v>1.0015073383577946</c:v>
                </c:pt>
                <c:pt idx="69">
                  <c:v>1.0826228985738187</c:v>
                </c:pt>
                <c:pt idx="70">
                  <c:v>1.1870993272655321</c:v>
                </c:pt>
                <c:pt idx="71">
                  <c:v>1.2040128410914928</c:v>
                </c:pt>
                <c:pt idx="72">
                  <c:v>0.86429061000685392</c:v>
                </c:pt>
                <c:pt idx="73">
                  <c:v>0.90221170204896806</c:v>
                </c:pt>
                <c:pt idx="74">
                  <c:v>0.91798204890126889</c:v>
                </c:pt>
                <c:pt idx="75">
                  <c:v>0.89654888394695664</c:v>
                </c:pt>
                <c:pt idx="76">
                  <c:v>1.0853539390709654</c:v>
                </c:pt>
                <c:pt idx="77">
                  <c:v>1.0237070783767823</c:v>
                </c:pt>
                <c:pt idx="78">
                  <c:v>1.0391404451266308</c:v>
                </c:pt>
                <c:pt idx="79">
                  <c:v>0.80292429135270904</c:v>
                </c:pt>
                <c:pt idx="80">
                  <c:v>0.84678062173412449</c:v>
                </c:pt>
                <c:pt idx="81">
                  <c:v>0.86495598426671649</c:v>
                </c:pt>
                <c:pt idx="82">
                  <c:v>1.0915898617511519</c:v>
                </c:pt>
                <c:pt idx="83">
                  <c:v>1.0936048235642977</c:v>
                </c:pt>
                <c:pt idx="84">
                  <c:v>0.98673237300985595</c:v>
                </c:pt>
                <c:pt idx="85">
                  <c:v>0.80427467030468403</c:v>
                </c:pt>
                <c:pt idx="86">
                  <c:v>0.83149096791588029</c:v>
                </c:pt>
                <c:pt idx="87">
                  <c:v>0.86730237946707056</c:v>
                </c:pt>
                <c:pt idx="88">
                  <c:v>1.1218398876404494</c:v>
                </c:pt>
                <c:pt idx="89">
                  <c:v>1.1173913043478261</c:v>
                </c:pt>
                <c:pt idx="90">
                  <c:v>1.1324530808835742</c:v>
                </c:pt>
                <c:pt idx="91">
                  <c:v>1.1193347521084576</c:v>
                </c:pt>
                <c:pt idx="92">
                  <c:v>1.1352821762078764</c:v>
                </c:pt>
                <c:pt idx="93">
                  <c:v>1.1535551609665715</c:v>
                </c:pt>
                <c:pt idx="94">
                  <c:v>1.1673918021525074</c:v>
                </c:pt>
                <c:pt idx="95">
                  <c:v>1.0738736205805861</c:v>
                </c:pt>
                <c:pt idx="96">
                  <c:v>1.1579225086687774</c:v>
                </c:pt>
                <c:pt idx="97">
                  <c:v>0.97421203438395421</c:v>
                </c:pt>
                <c:pt idx="98">
                  <c:v>0.97424892703862653</c:v>
                </c:pt>
                <c:pt idx="99">
                  <c:v>0.96744908808374919</c:v>
                </c:pt>
                <c:pt idx="100">
                  <c:v>1.0185815014516797</c:v>
                </c:pt>
                <c:pt idx="101">
                  <c:v>1.0444514751245748</c:v>
                </c:pt>
                <c:pt idx="102">
                  <c:v>1.1080545425717456</c:v>
                </c:pt>
                <c:pt idx="103">
                  <c:v>1.1357775361193101</c:v>
                </c:pt>
                <c:pt idx="104">
                  <c:v>1.2033716475095786</c:v>
                </c:pt>
                <c:pt idx="105">
                  <c:v>1.1859685707901988</c:v>
                </c:pt>
                <c:pt idx="106">
                  <c:v>1.212220862649128</c:v>
                </c:pt>
                <c:pt idx="107">
                  <c:v>1.2500362371358169</c:v>
                </c:pt>
                <c:pt idx="108">
                  <c:v>1.3168896983134057</c:v>
                </c:pt>
                <c:pt idx="109">
                  <c:v>0.96191831268831596</c:v>
                </c:pt>
                <c:pt idx="110">
                  <c:v>0.91070837471036092</c:v>
                </c:pt>
                <c:pt idx="111">
                  <c:v>0.9456087824351298</c:v>
                </c:pt>
                <c:pt idx="112">
                  <c:v>1.1640906542804517</c:v>
                </c:pt>
                <c:pt idx="113">
                  <c:v>1.146573016363075</c:v>
                </c:pt>
                <c:pt idx="114">
                  <c:v>1.2353208576407304</c:v>
                </c:pt>
                <c:pt idx="115">
                  <c:v>1.0833333333333333</c:v>
                </c:pt>
                <c:pt idx="116">
                  <c:v>1.1668470697386732</c:v>
                </c:pt>
                <c:pt idx="117">
                  <c:v>1.210679092506302</c:v>
                </c:pt>
                <c:pt idx="118">
                  <c:v>1.2292690079917885</c:v>
                </c:pt>
                <c:pt idx="119">
                  <c:v>1.2030365967199026</c:v>
                </c:pt>
                <c:pt idx="120">
                  <c:v>1.2338207615462573</c:v>
                </c:pt>
                <c:pt idx="121">
                  <c:v>1.0402993667242373</c:v>
                </c:pt>
                <c:pt idx="122">
                  <c:v>0.93102142803058985</c:v>
                </c:pt>
                <c:pt idx="123">
                  <c:v>0.93187347931873488</c:v>
                </c:pt>
                <c:pt idx="124">
                  <c:v>0.99661195603071828</c:v>
                </c:pt>
                <c:pt idx="125">
                  <c:v>1.0271160474913825</c:v>
                </c:pt>
                <c:pt idx="126">
                  <c:v>1.0157702270303215</c:v>
                </c:pt>
                <c:pt idx="127">
                  <c:v>1.0880211780277962</c:v>
                </c:pt>
                <c:pt idx="128">
                  <c:v>1.1646869042381582</c:v>
                </c:pt>
                <c:pt idx="129">
                  <c:v>1.1904454022988507</c:v>
                </c:pt>
                <c:pt idx="130">
                  <c:v>1.235632183908046</c:v>
                </c:pt>
                <c:pt idx="131">
                  <c:v>1.2370253391716317</c:v>
                </c:pt>
                <c:pt idx="132">
                  <c:v>1.3127837165031484</c:v>
                </c:pt>
                <c:pt idx="133">
                  <c:v>1.1279747279747279</c:v>
                </c:pt>
                <c:pt idx="134">
                  <c:v>1.1625684006372514</c:v>
                </c:pt>
                <c:pt idx="135">
                  <c:v>1.2256349261876442</c:v>
                </c:pt>
                <c:pt idx="136">
                  <c:v>1.4640308307165288</c:v>
                </c:pt>
                <c:pt idx="137">
                  <c:v>1.4675449633631854</c:v>
                </c:pt>
                <c:pt idx="138">
                  <c:v>1.4740677846175616</c:v>
                </c:pt>
                <c:pt idx="139">
                  <c:v>1.5859139490271308</c:v>
                </c:pt>
                <c:pt idx="140">
                  <c:v>1.5833517985080137</c:v>
                </c:pt>
                <c:pt idx="141">
                  <c:v>1.5940898522463063</c:v>
                </c:pt>
                <c:pt idx="142">
                  <c:v>1.1366333414614322</c:v>
                </c:pt>
                <c:pt idx="143">
                  <c:v>1.2491863473253777</c:v>
                </c:pt>
                <c:pt idx="144">
                  <c:v>1.3677874279817697</c:v>
                </c:pt>
                <c:pt idx="145">
                  <c:v>1.3787006578947369</c:v>
                </c:pt>
                <c:pt idx="146">
                  <c:v>1.4371812308738527</c:v>
                </c:pt>
                <c:pt idx="147">
                  <c:v>1.4106762882782866</c:v>
                </c:pt>
                <c:pt idx="148">
                  <c:v>1.4555650603554795</c:v>
                </c:pt>
                <c:pt idx="149">
                  <c:v>1.3489958681656578</c:v>
                </c:pt>
                <c:pt idx="150">
                  <c:v>1.2280874316939889</c:v>
                </c:pt>
                <c:pt idx="151">
                  <c:v>1.1086076632487858</c:v>
                </c:pt>
                <c:pt idx="152">
                  <c:v>1.0594972067039108</c:v>
                </c:pt>
                <c:pt idx="153">
                  <c:v>1.1150033944331297</c:v>
                </c:pt>
                <c:pt idx="154">
                  <c:v>1.215068087625814</c:v>
                </c:pt>
                <c:pt idx="155">
                  <c:v>1.2487891507910882</c:v>
                </c:pt>
                <c:pt idx="156">
                  <c:v>1.2537358950899664</c:v>
                </c:pt>
                <c:pt idx="157">
                  <c:v>1.3049499520087757</c:v>
                </c:pt>
                <c:pt idx="158">
                  <c:v>1.4543432451416531</c:v>
                </c:pt>
                <c:pt idx="159">
                  <c:v>1.4406879491106139</c:v>
                </c:pt>
                <c:pt idx="160">
                  <c:v>1.4847600518806743</c:v>
                </c:pt>
                <c:pt idx="161">
                  <c:v>1.3666024926537643</c:v>
                </c:pt>
                <c:pt idx="162">
                  <c:v>1.4227308294209702</c:v>
                </c:pt>
                <c:pt idx="163">
                  <c:v>1.4452163556967048</c:v>
                </c:pt>
                <c:pt idx="164">
                  <c:v>1.3998501030541504</c:v>
                </c:pt>
                <c:pt idx="165">
                  <c:v>1.4194500830411514</c:v>
                </c:pt>
                <c:pt idx="166">
                  <c:v>1.3763327250024016</c:v>
                </c:pt>
                <c:pt idx="167">
                  <c:v>1.3524613487622119</c:v>
                </c:pt>
                <c:pt idx="168">
                  <c:v>1.2463583394027675</c:v>
                </c:pt>
                <c:pt idx="169">
                  <c:v>1.2428428610378985</c:v>
                </c:pt>
                <c:pt idx="170">
                  <c:v>1.2467365506329111</c:v>
                </c:pt>
                <c:pt idx="171">
                  <c:v>1.2772540983606557</c:v>
                </c:pt>
                <c:pt idx="172">
                  <c:v>1.2762859304084719</c:v>
                </c:pt>
                <c:pt idx="173">
                  <c:v>1.3133880328196919</c:v>
                </c:pt>
                <c:pt idx="174">
                  <c:v>1.3295423277996881</c:v>
                </c:pt>
                <c:pt idx="175">
                  <c:v>1.2925283815893689</c:v>
                </c:pt>
                <c:pt idx="176">
                  <c:v>1.2851212378526276</c:v>
                </c:pt>
                <c:pt idx="177">
                  <c:v>1.2818750550709315</c:v>
                </c:pt>
                <c:pt idx="178">
                  <c:v>1.2047664114256216</c:v>
                </c:pt>
                <c:pt idx="179">
                  <c:v>1.1679972821471039</c:v>
                </c:pt>
                <c:pt idx="180">
                  <c:v>1.1352900312608545</c:v>
                </c:pt>
                <c:pt idx="181">
                  <c:v>1.1007266349285894</c:v>
                </c:pt>
                <c:pt idx="182">
                  <c:v>1.103258013662638</c:v>
                </c:pt>
                <c:pt idx="183">
                  <c:v>1.0979955456570154</c:v>
                </c:pt>
                <c:pt idx="184">
                  <c:v>1.1122559652928414</c:v>
                </c:pt>
                <c:pt idx="185">
                  <c:v>1.0711339168930476</c:v>
                </c:pt>
                <c:pt idx="186">
                  <c:v>0.9988962472406181</c:v>
                </c:pt>
                <c:pt idx="187">
                  <c:v>1.0240855486707976</c:v>
                </c:pt>
                <c:pt idx="188">
                  <c:v>1.0726110645431686</c:v>
                </c:pt>
                <c:pt idx="189">
                  <c:v>1.0619087660290099</c:v>
                </c:pt>
                <c:pt idx="190">
                  <c:v>1.1273980815347724</c:v>
                </c:pt>
                <c:pt idx="191">
                  <c:v>1.129248489425982</c:v>
                </c:pt>
                <c:pt idx="192">
                  <c:v>1.0764655904842821</c:v>
                </c:pt>
                <c:pt idx="193">
                  <c:v>1.0642754662840745</c:v>
                </c:pt>
                <c:pt idx="194">
                  <c:v>0.97904761904761917</c:v>
                </c:pt>
                <c:pt idx="195">
                  <c:v>0.96369869920338813</c:v>
                </c:pt>
                <c:pt idx="196">
                  <c:v>0.97116436313015808</c:v>
                </c:pt>
                <c:pt idx="197">
                  <c:v>0.96801560214529492</c:v>
                </c:pt>
                <c:pt idx="198">
                  <c:v>1.0008562458376939</c:v>
                </c:pt>
                <c:pt idx="199">
                  <c:v>1.003252654740266</c:v>
                </c:pt>
                <c:pt idx="200">
                  <c:v>0.97532517214996173</c:v>
                </c:pt>
                <c:pt idx="201">
                  <c:v>1.0018816445573431</c:v>
                </c:pt>
                <c:pt idx="202">
                  <c:v>0.96961844339201142</c:v>
                </c:pt>
                <c:pt idx="203">
                  <c:v>0.95368721054506589</c:v>
                </c:pt>
                <c:pt idx="204">
                  <c:v>0.89117802430005288</c:v>
                </c:pt>
                <c:pt idx="205">
                  <c:v>0.87636892539356603</c:v>
                </c:pt>
                <c:pt idx="206">
                  <c:v>0.82940685045948204</c:v>
                </c:pt>
                <c:pt idx="207">
                  <c:v>0.79116638078902235</c:v>
                </c:pt>
                <c:pt idx="208">
                  <c:v>0.76456686496618043</c:v>
                </c:pt>
                <c:pt idx="209">
                  <c:v>0.77564526803441425</c:v>
                </c:pt>
                <c:pt idx="210">
                  <c:v>0.7851617995264405</c:v>
                </c:pt>
                <c:pt idx="211">
                  <c:v>0.79469548133595291</c:v>
                </c:pt>
                <c:pt idx="212">
                  <c:v>0.75102350265352547</c:v>
                </c:pt>
                <c:pt idx="213">
                  <c:v>0.7253720238095237</c:v>
                </c:pt>
                <c:pt idx="214">
                  <c:v>0.71397616468039005</c:v>
                </c:pt>
                <c:pt idx="215">
                  <c:v>0.70179190325197249</c:v>
                </c:pt>
                <c:pt idx="216">
                  <c:v>0.71856909603681163</c:v>
                </c:pt>
                <c:pt idx="217">
                  <c:v>0.72180063361084512</c:v>
                </c:pt>
                <c:pt idx="218">
                  <c:v>0.72998464575564814</c:v>
                </c:pt>
              </c:numCache>
            </c:numRef>
          </c:xVal>
          <c:yVal>
            <c:numRef>
              <c:f>View1_Data!$N$7:$N$225</c:f>
              <c:numCache>
                <c:formatCode>General</c:formatCode>
                <c:ptCount val="219"/>
                <c:pt idx="0">
                  <c:v>-8.0467039969185361E-3</c:v>
                </c:pt>
                <c:pt idx="1">
                  <c:v>-5.5560234696854227E-3</c:v>
                </c:pt>
                <c:pt idx="2">
                  <c:v>-1.2814781254727681E-2</c:v>
                </c:pt>
                <c:pt idx="3">
                  <c:v>-1.3163780519665824E-2</c:v>
                </c:pt>
                <c:pt idx="4">
                  <c:v>-8.9511727099074179E-3</c:v>
                </c:pt>
                <c:pt idx="5">
                  <c:v>-1.0535835755574041E-2</c:v>
                </c:pt>
                <c:pt idx="6">
                  <c:v>-7.8343267473361955E-3</c:v>
                </c:pt>
                <c:pt idx="7">
                  <c:v>-3.2795957549736077E-3</c:v>
                </c:pt>
                <c:pt idx="8">
                  <c:v>5.8235830430211077E-3</c:v>
                </c:pt>
                <c:pt idx="9">
                  <c:v>6.1519895766062316E-3</c:v>
                </c:pt>
                <c:pt idx="10">
                  <c:v>-2.1547145694975622E-3</c:v>
                </c:pt>
                <c:pt idx="11">
                  <c:v>-5.4587611053151797E-3</c:v>
                </c:pt>
                <c:pt idx="12">
                  <c:v>-2.4410256970175404E-3</c:v>
                </c:pt>
                <c:pt idx="13">
                  <c:v>1.217056771693148E-3</c:v>
                </c:pt>
                <c:pt idx="14">
                  <c:v>6.936552748676883E-3</c:v>
                </c:pt>
                <c:pt idx="15">
                  <c:v>1.2171696830937551E-2</c:v>
                </c:pt>
                <c:pt idx="16">
                  <c:v>2.3048086494287467E-2</c:v>
                </c:pt>
                <c:pt idx="17">
                  <c:v>2.8192025900289686E-2</c:v>
                </c:pt>
                <c:pt idx="18">
                  <c:v>3.7276302451601628E-2</c:v>
                </c:pt>
                <c:pt idx="19">
                  <c:v>5.9804827649975412E-2</c:v>
                </c:pt>
                <c:pt idx="20">
                  <c:v>6.2077956416958457E-2</c:v>
                </c:pt>
                <c:pt idx="21">
                  <c:v>6.2591220038887618E-2</c:v>
                </c:pt>
                <c:pt idx="22">
                  <c:v>6.7948421420416238E-2</c:v>
                </c:pt>
                <c:pt idx="23">
                  <c:v>7.2202185412327813E-2</c:v>
                </c:pt>
                <c:pt idx="24">
                  <c:v>6.719728708561834E-2</c:v>
                </c:pt>
                <c:pt idx="25">
                  <c:v>7.2843839550768674E-2</c:v>
                </c:pt>
                <c:pt idx="26">
                  <c:v>8.8849047256432057E-2</c:v>
                </c:pt>
                <c:pt idx="27">
                  <c:v>0.10053689818472211</c:v>
                </c:pt>
                <c:pt idx="28">
                  <c:v>9.4984597985948938E-2</c:v>
                </c:pt>
                <c:pt idx="29">
                  <c:v>0.11131279106726133</c:v>
                </c:pt>
                <c:pt idx="30">
                  <c:v>9.7466008496471801E-2</c:v>
                </c:pt>
                <c:pt idx="31">
                  <c:v>8.1225047149773189E-2</c:v>
                </c:pt>
                <c:pt idx="32">
                  <c:v>7.6796436618934982E-2</c:v>
                </c:pt>
                <c:pt idx="33">
                  <c:v>8.8140166459733549E-2</c:v>
                </c:pt>
                <c:pt idx="34">
                  <c:v>9.3683531759603089E-2</c:v>
                </c:pt>
                <c:pt idx="35">
                  <c:v>9.4485079378659353E-2</c:v>
                </c:pt>
                <c:pt idx="36">
                  <c:v>9.2769723987787378E-2</c:v>
                </c:pt>
                <c:pt idx="37">
                  <c:v>9.0160140320552307E-2</c:v>
                </c:pt>
                <c:pt idx="38">
                  <c:v>9.5762491949659134E-2</c:v>
                </c:pt>
                <c:pt idx="39">
                  <c:v>8.7775713769907115E-2</c:v>
                </c:pt>
                <c:pt idx="40">
                  <c:v>9.3654448852864891E-2</c:v>
                </c:pt>
                <c:pt idx="41">
                  <c:v>8.8113277196770756E-2</c:v>
                </c:pt>
                <c:pt idx="42">
                  <c:v>9.641813322257653E-2</c:v>
                </c:pt>
                <c:pt idx="43">
                  <c:v>0.10099822345954579</c:v>
                </c:pt>
                <c:pt idx="44">
                  <c:v>9.5127618480490894E-2</c:v>
                </c:pt>
                <c:pt idx="45">
                  <c:v>9.2300527862842374E-2</c:v>
                </c:pt>
                <c:pt idx="46">
                  <c:v>8.3970454002008421E-2</c:v>
                </c:pt>
                <c:pt idx="47">
                  <c:v>8.1834889927872245E-2</c:v>
                </c:pt>
                <c:pt idx="48">
                  <c:v>9.047658413494597E-2</c:v>
                </c:pt>
                <c:pt idx="49">
                  <c:v>9.8236104527588575E-2</c:v>
                </c:pt>
                <c:pt idx="50">
                  <c:v>0.10027738348456239</c:v>
                </c:pt>
                <c:pt idx="51">
                  <c:v>0.10257768622632135</c:v>
                </c:pt>
                <c:pt idx="52">
                  <c:v>0.10632434874040653</c:v>
                </c:pt>
                <c:pt idx="53">
                  <c:v>0.11053724019600186</c:v>
                </c:pt>
                <c:pt idx="54">
                  <c:v>0.11800346067247758</c:v>
                </c:pt>
                <c:pt idx="55">
                  <c:v>0.12420044137120556</c:v>
                </c:pt>
                <c:pt idx="56">
                  <c:v>0.12748434130034447</c:v>
                </c:pt>
                <c:pt idx="57">
                  <c:v>0.12709756499037184</c:v>
                </c:pt>
                <c:pt idx="58">
                  <c:v>0.10932788981601904</c:v>
                </c:pt>
                <c:pt idx="59">
                  <c:v>0.10506674599183397</c:v>
                </c:pt>
                <c:pt idx="60">
                  <c:v>0.11776992986055879</c:v>
                </c:pt>
                <c:pt idx="61">
                  <c:v>0.11888134873817657</c:v>
                </c:pt>
                <c:pt idx="62">
                  <c:v>0.1154411359800176</c:v>
                </c:pt>
                <c:pt idx="63">
                  <c:v>0.11438774552070252</c:v>
                </c:pt>
                <c:pt idx="64">
                  <c:v>0.12179315759090281</c:v>
                </c:pt>
                <c:pt idx="65">
                  <c:v>0.11466425637126099</c:v>
                </c:pt>
                <c:pt idx="66">
                  <c:v>0.1157889291251406</c:v>
                </c:pt>
                <c:pt idx="67">
                  <c:v>0.11481466606622459</c:v>
                </c:pt>
                <c:pt idx="68">
                  <c:v>0.10439108819714704</c:v>
                </c:pt>
                <c:pt idx="69">
                  <c:v>9.5298071733613154E-2</c:v>
                </c:pt>
                <c:pt idx="70">
                  <c:v>9.5479996670908118E-2</c:v>
                </c:pt>
                <c:pt idx="71">
                  <c:v>9.4489292678143766E-2</c:v>
                </c:pt>
                <c:pt idx="72">
                  <c:v>8.7597423765874094E-2</c:v>
                </c:pt>
                <c:pt idx="73">
                  <c:v>8.3223900938207862E-2</c:v>
                </c:pt>
                <c:pt idx="74">
                  <c:v>8.1179966439618445E-2</c:v>
                </c:pt>
                <c:pt idx="75">
                  <c:v>8.2230668792730111E-2</c:v>
                </c:pt>
                <c:pt idx="76">
                  <c:v>8.2725234293923311E-2</c:v>
                </c:pt>
                <c:pt idx="77">
                  <c:v>7.8140711208375624E-2</c:v>
                </c:pt>
                <c:pt idx="78">
                  <c:v>8.26928709655399E-2</c:v>
                </c:pt>
                <c:pt idx="79">
                  <c:v>8.300602686872427E-2</c:v>
                </c:pt>
                <c:pt idx="80">
                  <c:v>8.1156027293541877E-2</c:v>
                </c:pt>
                <c:pt idx="81">
                  <c:v>8.3208295433499391E-2</c:v>
                </c:pt>
                <c:pt idx="82">
                  <c:v>7.6811326906388366E-2</c:v>
                </c:pt>
                <c:pt idx="83">
                  <c:v>7.6892740701614892E-2</c:v>
                </c:pt>
                <c:pt idx="84">
                  <c:v>7.5657009752815974E-2</c:v>
                </c:pt>
                <c:pt idx="85">
                  <c:v>7.2735894289478686E-2</c:v>
                </c:pt>
                <c:pt idx="86">
                  <c:v>6.7792279521332821E-2</c:v>
                </c:pt>
                <c:pt idx="87">
                  <c:v>5.8414527215925327E-2</c:v>
                </c:pt>
                <c:pt idx="88">
                  <c:v>4.9495549548179474E-2</c:v>
                </c:pt>
                <c:pt idx="89">
                  <c:v>4.5009946962505376E-2</c:v>
                </c:pt>
                <c:pt idx="90">
                  <c:v>4.6583084689838294E-2</c:v>
                </c:pt>
                <c:pt idx="91">
                  <c:v>4.4898635857247626E-2</c:v>
                </c:pt>
                <c:pt idx="92">
                  <c:v>4.1830978073918779E-2</c:v>
                </c:pt>
                <c:pt idx="93">
                  <c:v>3.6861004301948608E-2</c:v>
                </c:pt>
                <c:pt idx="94">
                  <c:v>3.1648438528062872E-2</c:v>
                </c:pt>
                <c:pt idx="95">
                  <c:v>2.7004730835412216E-2</c:v>
                </c:pt>
                <c:pt idx="96">
                  <c:v>2.8290294513948044E-2</c:v>
                </c:pt>
                <c:pt idx="97">
                  <c:v>3.4681478905569829E-2</c:v>
                </c:pt>
                <c:pt idx="98">
                  <c:v>3.9680671143839996E-2</c:v>
                </c:pt>
                <c:pt idx="99">
                  <c:v>4.2137582973557519E-2</c:v>
                </c:pt>
                <c:pt idx="100">
                  <c:v>4.420033495293807E-2</c:v>
                </c:pt>
                <c:pt idx="101">
                  <c:v>4.0412293509022312E-2</c:v>
                </c:pt>
                <c:pt idx="102">
                  <c:v>3.0871952034464689E-2</c:v>
                </c:pt>
                <c:pt idx="103">
                  <c:v>3.1551123125550085E-2</c:v>
                </c:pt>
                <c:pt idx="104">
                  <c:v>2.4174868200783406E-2</c:v>
                </c:pt>
                <c:pt idx="105">
                  <c:v>1.9674664147103282E-2</c:v>
                </c:pt>
                <c:pt idx="106">
                  <c:v>1.9783239841207889E-2</c:v>
                </c:pt>
                <c:pt idx="107">
                  <c:v>1.1547182715671456E-2</c:v>
                </c:pt>
                <c:pt idx="108">
                  <c:v>1.6904979680104182E-2</c:v>
                </c:pt>
                <c:pt idx="109">
                  <c:v>2.314586996797785E-2</c:v>
                </c:pt>
                <c:pt idx="110">
                  <c:v>1.6948675139723646E-2</c:v>
                </c:pt>
                <c:pt idx="111">
                  <c:v>1.3620681018783332E-2</c:v>
                </c:pt>
                <c:pt idx="112">
                  <c:v>7.2813864584619914E-4</c:v>
                </c:pt>
                <c:pt idx="113">
                  <c:v>-2.0134766718333807E-3</c:v>
                </c:pt>
                <c:pt idx="114">
                  <c:v>-7.7550136963553395E-3</c:v>
                </c:pt>
                <c:pt idx="115">
                  <c:v>-4.1026626636118113E-3</c:v>
                </c:pt>
                <c:pt idx="116">
                  <c:v>-1.2428694344721603E-2</c:v>
                </c:pt>
                <c:pt idx="117">
                  <c:v>-1.6542977025388206E-2</c:v>
                </c:pt>
                <c:pt idx="118">
                  <c:v>-2.2924435642442176E-2</c:v>
                </c:pt>
                <c:pt idx="119">
                  <c:v>-2.22968414839535E-2</c:v>
                </c:pt>
                <c:pt idx="120">
                  <c:v>-1.5236262370267761E-2</c:v>
                </c:pt>
                <c:pt idx="121">
                  <c:v>-1.996145422856388E-2</c:v>
                </c:pt>
                <c:pt idx="122">
                  <c:v>-1.6631942112638187E-2</c:v>
                </c:pt>
                <c:pt idx="123">
                  <c:v>-1.1753814076518765E-2</c:v>
                </c:pt>
                <c:pt idx="124">
                  <c:v>-1.1799176618875862E-2</c:v>
                </c:pt>
                <c:pt idx="125">
                  <c:v>-9.2215459804732003E-3</c:v>
                </c:pt>
                <c:pt idx="126">
                  <c:v>-8.0555136571456298E-3</c:v>
                </c:pt>
                <c:pt idx="127">
                  <c:v>-6.7959531466401657E-3</c:v>
                </c:pt>
                <c:pt idx="128">
                  <c:v>-1.7686695025334487E-2</c:v>
                </c:pt>
                <c:pt idx="129">
                  <c:v>-2.2386071735307156E-2</c:v>
                </c:pt>
                <c:pt idx="130">
                  <c:v>-1.7096569065495393E-2</c:v>
                </c:pt>
                <c:pt idx="131">
                  <c:v>-1.6752432835491327E-2</c:v>
                </c:pt>
                <c:pt idx="132">
                  <c:v>-1.7322314588245291E-2</c:v>
                </c:pt>
                <c:pt idx="133">
                  <c:v>-1.6756636003868897E-2</c:v>
                </c:pt>
                <c:pt idx="134">
                  <c:v>-1.7829414801110999E-2</c:v>
                </c:pt>
                <c:pt idx="135">
                  <c:v>-2.2772088383879674E-2</c:v>
                </c:pt>
                <c:pt idx="136">
                  <c:v>-2.7028715341141929E-2</c:v>
                </c:pt>
                <c:pt idx="137">
                  <c:v>-2.2904361001491402E-2</c:v>
                </c:pt>
                <c:pt idx="138">
                  <c:v>-3.1198024807513214E-2</c:v>
                </c:pt>
                <c:pt idx="139">
                  <c:v>-3.697061768680121E-2</c:v>
                </c:pt>
                <c:pt idx="140">
                  <c:v>-3.5975204110363035E-2</c:v>
                </c:pt>
                <c:pt idx="141">
                  <c:v>-3.5683777434148189E-2</c:v>
                </c:pt>
                <c:pt idx="142">
                  <c:v>-2.7745639906399111E-2</c:v>
                </c:pt>
                <c:pt idx="143">
                  <c:v>-3.5886912997936227E-2</c:v>
                </c:pt>
                <c:pt idx="144">
                  <c:v>-3.1140003245644365E-2</c:v>
                </c:pt>
                <c:pt idx="145">
                  <c:v>-3.5233998523599541E-2</c:v>
                </c:pt>
                <c:pt idx="146">
                  <c:v>-3.9753352474505288E-2</c:v>
                </c:pt>
                <c:pt idx="147">
                  <c:v>-4.2320563936309674E-2</c:v>
                </c:pt>
                <c:pt idx="148">
                  <c:v>-4.2206781222940082E-2</c:v>
                </c:pt>
                <c:pt idx="149">
                  <c:v>-3.9303530701669143E-2</c:v>
                </c:pt>
                <c:pt idx="150">
                  <c:v>-3.4222985623930668E-2</c:v>
                </c:pt>
                <c:pt idx="151">
                  <c:v>-2.4675841166383883E-2</c:v>
                </c:pt>
                <c:pt idx="152">
                  <c:v>-2.060771495835878E-2</c:v>
                </c:pt>
                <c:pt idx="153">
                  <c:v>-1.9582732730146768E-2</c:v>
                </c:pt>
                <c:pt idx="154">
                  <c:v>-2.1474117178190699E-2</c:v>
                </c:pt>
                <c:pt idx="155">
                  <c:v>-3.0308840427094808E-2</c:v>
                </c:pt>
                <c:pt idx="156">
                  <c:v>-3.7186074100188371E-2</c:v>
                </c:pt>
                <c:pt idx="157">
                  <c:v>-4.3311065119726377E-2</c:v>
                </c:pt>
                <c:pt idx="158">
                  <c:v>-5.1642884841525794E-2</c:v>
                </c:pt>
                <c:pt idx="159">
                  <c:v>-5.1781491877158636E-2</c:v>
                </c:pt>
                <c:pt idx="160">
                  <c:v>-5.5894569412074713E-2</c:v>
                </c:pt>
                <c:pt idx="161">
                  <c:v>-5.4101601834423807E-2</c:v>
                </c:pt>
                <c:pt idx="162">
                  <c:v>-5.9076196206205189E-2</c:v>
                </c:pt>
                <c:pt idx="163">
                  <c:v>-5.9633447203122358E-2</c:v>
                </c:pt>
                <c:pt idx="164">
                  <c:v>-6.2739048503441364E-2</c:v>
                </c:pt>
                <c:pt idx="165">
                  <c:v>-6.0772032508531693E-2</c:v>
                </c:pt>
                <c:pt idx="166">
                  <c:v>-6.3616712260060382E-2</c:v>
                </c:pt>
                <c:pt idx="167">
                  <c:v>-5.848443972020001E-2</c:v>
                </c:pt>
                <c:pt idx="168">
                  <c:v>-6.164028574688496E-2</c:v>
                </c:pt>
                <c:pt idx="169">
                  <c:v>-6.5023067327328765E-2</c:v>
                </c:pt>
                <c:pt idx="170">
                  <c:v>-7.0764827348413384E-2</c:v>
                </c:pt>
                <c:pt idx="171">
                  <c:v>-6.9654532682333681E-2</c:v>
                </c:pt>
                <c:pt idx="172">
                  <c:v>-6.5885635613548876E-2</c:v>
                </c:pt>
                <c:pt idx="173">
                  <c:v>-7.2745417032183957E-2</c:v>
                </c:pt>
                <c:pt idx="174">
                  <c:v>-7.1576846191308885E-2</c:v>
                </c:pt>
                <c:pt idx="175">
                  <c:v>-6.5143972160466301E-2</c:v>
                </c:pt>
                <c:pt idx="176">
                  <c:v>-6.8857924995808117E-2</c:v>
                </c:pt>
                <c:pt idx="177">
                  <c:v>-6.5559550312453752E-2</c:v>
                </c:pt>
                <c:pt idx="178">
                  <c:v>-5.6240017331426584E-2</c:v>
                </c:pt>
                <c:pt idx="179">
                  <c:v>-5.3547838084754273E-2</c:v>
                </c:pt>
                <c:pt idx="180">
                  <c:v>-6.5549126362478116E-2</c:v>
                </c:pt>
                <c:pt idx="181">
                  <c:v>-6.6519827972488565E-2</c:v>
                </c:pt>
                <c:pt idx="182">
                  <c:v>-6.5334058218603053E-2</c:v>
                </c:pt>
                <c:pt idx="183">
                  <c:v>-6.6930063537550266E-2</c:v>
                </c:pt>
                <c:pt idx="184">
                  <c:v>-7.75208872624642E-2</c:v>
                </c:pt>
                <c:pt idx="185">
                  <c:v>-7.6069966368950359E-2</c:v>
                </c:pt>
                <c:pt idx="186">
                  <c:v>-6.9444738349558888E-2</c:v>
                </c:pt>
                <c:pt idx="187">
                  <c:v>-7.6324825400520879E-2</c:v>
                </c:pt>
                <c:pt idx="188">
                  <c:v>-7.3983467819954019E-2</c:v>
                </c:pt>
                <c:pt idx="189">
                  <c:v>-7.5719654105899536E-2</c:v>
                </c:pt>
                <c:pt idx="190">
                  <c:v>-7.7282849329399328E-2</c:v>
                </c:pt>
                <c:pt idx="191">
                  <c:v>-7.8324671631641474E-2</c:v>
                </c:pt>
                <c:pt idx="192">
                  <c:v>-7.8887181517261595E-2</c:v>
                </c:pt>
                <c:pt idx="193">
                  <c:v>-7.5291617463908445E-2</c:v>
                </c:pt>
                <c:pt idx="194">
                  <c:v>-7.2651990625123508E-2</c:v>
                </c:pt>
                <c:pt idx="195">
                  <c:v>-6.8413561770361619E-2</c:v>
                </c:pt>
                <c:pt idx="196">
                  <c:v>-7.75925124339647E-2</c:v>
                </c:pt>
                <c:pt idx="197">
                  <c:v>-6.9793756344760816E-2</c:v>
                </c:pt>
                <c:pt idx="198">
                  <c:v>-7.4781578009231686E-2</c:v>
                </c:pt>
                <c:pt idx="199">
                  <c:v>-8.5346817041731637E-2</c:v>
                </c:pt>
                <c:pt idx="200">
                  <c:v>-7.8884473463441074E-2</c:v>
                </c:pt>
                <c:pt idx="201">
                  <c:v>-7.8545371957310373E-2</c:v>
                </c:pt>
                <c:pt idx="202">
                  <c:v>-7.4345795616601706E-2</c:v>
                </c:pt>
                <c:pt idx="203">
                  <c:v>-7.7006275765563403E-2</c:v>
                </c:pt>
                <c:pt idx="204">
                  <c:v>-7.3236979767299815E-2</c:v>
                </c:pt>
                <c:pt idx="205">
                  <c:v>-7.364453978876917E-2</c:v>
                </c:pt>
                <c:pt idx="206">
                  <c:v>-7.1544834522351053E-2</c:v>
                </c:pt>
                <c:pt idx="207">
                  <c:v>-7.0332591696449676E-2</c:v>
                </c:pt>
                <c:pt idx="208">
                  <c:v>-6.3462286499384568E-2</c:v>
                </c:pt>
                <c:pt idx="209">
                  <c:v>-6.7905419368956332E-2</c:v>
                </c:pt>
                <c:pt idx="210">
                  <c:v>-6.6924073535463147E-2</c:v>
                </c:pt>
                <c:pt idx="211">
                  <c:v>-6.8347855871463414E-2</c:v>
                </c:pt>
                <c:pt idx="212">
                  <c:v>-6.6944825228441363E-2</c:v>
                </c:pt>
                <c:pt idx="213">
                  <c:v>-6.4653629830445647E-2</c:v>
                </c:pt>
                <c:pt idx="214">
                  <c:v>-6.7938684726763787E-2</c:v>
                </c:pt>
                <c:pt idx="215">
                  <c:v>-6.5834522064868395E-2</c:v>
                </c:pt>
                <c:pt idx="216">
                  <c:v>-6.9844045933636467E-2</c:v>
                </c:pt>
                <c:pt idx="217">
                  <c:v>-6.4545975559084035E-2</c:v>
                </c:pt>
                <c:pt idx="218">
                  <c:v>-7.0184623168551674E-2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7-CD46-AD17-ABC238209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224639"/>
        <c:axId val="1215214863"/>
      </c:scatterChart>
      <c:valAx>
        <c:axId val="121522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15214863"/>
        <c:crosses val="autoZero"/>
        <c:crossBetween val="midCat"/>
      </c:valAx>
      <c:valAx>
        <c:axId val="12152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1522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View1_Data!$M$7:$M$225</c:f>
              <c:numCache>
                <c:formatCode>General</c:formatCode>
                <c:ptCount val="219"/>
                <c:pt idx="0">
                  <c:v>1.6626791987088201</c:v>
                </c:pt>
                <c:pt idx="1">
                  <c:v>1.6755759449486387</c:v>
                </c:pt>
                <c:pt idx="2">
                  <c:v>1.7229589722337342</c:v>
                </c:pt>
                <c:pt idx="3">
                  <c:v>1.7450261780104714</c:v>
                </c:pt>
                <c:pt idx="4">
                  <c:v>1.6881335108016791</c:v>
                </c:pt>
                <c:pt idx="5">
                  <c:v>1.7002325346274392</c:v>
                </c:pt>
                <c:pt idx="6">
                  <c:v>1.6481246955674622</c:v>
                </c:pt>
                <c:pt idx="7">
                  <c:v>1.622985418265541</c:v>
                </c:pt>
                <c:pt idx="8">
                  <c:v>1.3434447709044706</c:v>
                </c:pt>
                <c:pt idx="9">
                  <c:v>1.3802724973484539</c:v>
                </c:pt>
                <c:pt idx="10">
                  <c:v>1.3634751773049647</c:v>
                </c:pt>
                <c:pt idx="11">
                  <c:v>1.3917407041790062</c:v>
                </c:pt>
                <c:pt idx="12">
                  <c:v>2.0265600825167613</c:v>
                </c:pt>
                <c:pt idx="13">
                  <c:v>2.0089917066783065</c:v>
                </c:pt>
                <c:pt idx="14">
                  <c:v>2.1180811808118083</c:v>
                </c:pt>
                <c:pt idx="15">
                  <c:v>2.1662743046473101</c:v>
                </c:pt>
                <c:pt idx="16">
                  <c:v>2.1189779289613164</c:v>
                </c:pt>
                <c:pt idx="17">
                  <c:v>1.9907627118644069</c:v>
                </c:pt>
                <c:pt idx="18">
                  <c:v>1.9579499596448746</c:v>
                </c:pt>
                <c:pt idx="19">
                  <c:v>1.734024303073624</c:v>
                </c:pt>
                <c:pt idx="20">
                  <c:v>1.7998961270218132</c:v>
                </c:pt>
                <c:pt idx="21">
                  <c:v>1.7964306872037914</c:v>
                </c:pt>
                <c:pt idx="22">
                  <c:v>1.6986905678874029</c:v>
                </c:pt>
                <c:pt idx="23">
                  <c:v>1.6145757071547422</c:v>
                </c:pt>
                <c:pt idx="24">
                  <c:v>1.2203734650875535</c:v>
                </c:pt>
                <c:pt idx="25">
                  <c:v>1.3725972730295974</c:v>
                </c:pt>
                <c:pt idx="26">
                  <c:v>1.4430652101952997</c:v>
                </c:pt>
                <c:pt idx="27">
                  <c:v>1.2692307692307694</c:v>
                </c:pt>
                <c:pt idx="28">
                  <c:v>1.1051621160409555</c:v>
                </c:pt>
                <c:pt idx="29">
                  <c:v>1.2775768535262206</c:v>
                </c:pt>
                <c:pt idx="30">
                  <c:v>1.2556955889481338</c:v>
                </c:pt>
                <c:pt idx="31">
                  <c:v>0.96919623370954677</c:v>
                </c:pt>
                <c:pt idx="32">
                  <c:v>0.98905504295259317</c:v>
                </c:pt>
                <c:pt idx="33">
                  <c:v>0.94463352376321874</c:v>
                </c:pt>
                <c:pt idx="34">
                  <c:v>0.92771875373045243</c:v>
                </c:pt>
                <c:pt idx="35">
                  <c:v>1.0682890489197914</c:v>
                </c:pt>
                <c:pt idx="36">
                  <c:v>0.66521715197886278</c:v>
                </c:pt>
                <c:pt idx="37">
                  <c:v>0.66660976442471831</c:v>
                </c:pt>
                <c:pt idx="38">
                  <c:v>0.82230905861456483</c:v>
                </c:pt>
                <c:pt idx="39">
                  <c:v>0.88827433628318586</c:v>
                </c:pt>
                <c:pt idx="40">
                  <c:v>0.82423645320197036</c:v>
                </c:pt>
                <c:pt idx="41">
                  <c:v>0.83414634146341471</c:v>
                </c:pt>
                <c:pt idx="42">
                  <c:v>0.81378347843423937</c:v>
                </c:pt>
                <c:pt idx="43">
                  <c:v>0.6246492883742284</c:v>
                </c:pt>
                <c:pt idx="44">
                  <c:v>0.67077513010134204</c:v>
                </c:pt>
                <c:pt idx="45">
                  <c:v>0.62576655764513489</c:v>
                </c:pt>
                <c:pt idx="46">
                  <c:v>0.67084862762285646</c:v>
                </c:pt>
                <c:pt idx="47">
                  <c:v>0.66971122292714935</c:v>
                </c:pt>
                <c:pt idx="48">
                  <c:v>0.80128697656550141</c:v>
                </c:pt>
                <c:pt idx="49">
                  <c:v>0.66545492314083932</c:v>
                </c:pt>
                <c:pt idx="50">
                  <c:v>0.75856811806317848</c:v>
                </c:pt>
                <c:pt idx="51">
                  <c:v>0.75703083544602323</c:v>
                </c:pt>
                <c:pt idx="52">
                  <c:v>0.75483325277912039</c:v>
                </c:pt>
                <c:pt idx="53">
                  <c:v>0.72729402119810271</c:v>
                </c:pt>
                <c:pt idx="54">
                  <c:v>0.59495736393304566</c:v>
                </c:pt>
                <c:pt idx="55">
                  <c:v>0.62468221509892785</c:v>
                </c:pt>
                <c:pt idx="56">
                  <c:v>0.71537974683544303</c:v>
                </c:pt>
                <c:pt idx="57">
                  <c:v>0.89601756036375046</c:v>
                </c:pt>
                <c:pt idx="58">
                  <c:v>1.0978147762747139</c:v>
                </c:pt>
                <c:pt idx="59">
                  <c:v>1.1059589041095892</c:v>
                </c:pt>
                <c:pt idx="60">
                  <c:v>0.92673157931082117</c:v>
                </c:pt>
                <c:pt idx="61">
                  <c:v>0.785189181897889</c:v>
                </c:pt>
                <c:pt idx="62">
                  <c:v>0.7997860962566844</c:v>
                </c:pt>
                <c:pt idx="63">
                  <c:v>0.79744618752280183</c:v>
                </c:pt>
                <c:pt idx="64">
                  <c:v>0.73678717853149456</c:v>
                </c:pt>
                <c:pt idx="65">
                  <c:v>0.67461527797033127</c:v>
                </c:pt>
                <c:pt idx="66">
                  <c:v>0.87140085370585951</c:v>
                </c:pt>
                <c:pt idx="67">
                  <c:v>0.85088502156775236</c:v>
                </c:pt>
                <c:pt idx="68">
                  <c:v>1.0015073383577946</c:v>
                </c:pt>
                <c:pt idx="69">
                  <c:v>1.0826228985738187</c:v>
                </c:pt>
                <c:pt idx="70">
                  <c:v>1.1870993272655321</c:v>
                </c:pt>
                <c:pt idx="71">
                  <c:v>1.2040128410914928</c:v>
                </c:pt>
                <c:pt idx="72">
                  <c:v>0.86429061000685392</c:v>
                </c:pt>
                <c:pt idx="73">
                  <c:v>0.90221170204896806</c:v>
                </c:pt>
                <c:pt idx="74">
                  <c:v>0.91798204890126889</c:v>
                </c:pt>
                <c:pt idx="75">
                  <c:v>0.89654888394695664</c:v>
                </c:pt>
                <c:pt idx="76">
                  <c:v>1.0853539390709654</c:v>
                </c:pt>
                <c:pt idx="77">
                  <c:v>1.0237070783767823</c:v>
                </c:pt>
                <c:pt idx="78">
                  <c:v>1.0391404451266308</c:v>
                </c:pt>
                <c:pt idx="79">
                  <c:v>0.80292429135270904</c:v>
                </c:pt>
                <c:pt idx="80">
                  <c:v>0.84678062173412449</c:v>
                </c:pt>
                <c:pt idx="81">
                  <c:v>0.86495598426671649</c:v>
                </c:pt>
                <c:pt idx="82">
                  <c:v>1.0915898617511519</c:v>
                </c:pt>
                <c:pt idx="83">
                  <c:v>1.0936048235642977</c:v>
                </c:pt>
                <c:pt idx="84">
                  <c:v>0.98673237300985595</c:v>
                </c:pt>
                <c:pt idx="85">
                  <c:v>0.80427467030468403</c:v>
                </c:pt>
                <c:pt idx="86">
                  <c:v>0.83149096791588029</c:v>
                </c:pt>
                <c:pt idx="87">
                  <c:v>0.86730237946707056</c:v>
                </c:pt>
                <c:pt idx="88">
                  <c:v>1.1218398876404494</c:v>
                </c:pt>
                <c:pt idx="89">
                  <c:v>1.1173913043478261</c:v>
                </c:pt>
                <c:pt idx="90">
                  <c:v>1.1324530808835742</c:v>
                </c:pt>
                <c:pt idx="91">
                  <c:v>1.1193347521084576</c:v>
                </c:pt>
                <c:pt idx="92">
                  <c:v>1.1352821762078764</c:v>
                </c:pt>
                <c:pt idx="93">
                  <c:v>1.1535551609665715</c:v>
                </c:pt>
                <c:pt idx="94">
                  <c:v>1.1673918021525074</c:v>
                </c:pt>
                <c:pt idx="95">
                  <c:v>1.0738736205805861</c:v>
                </c:pt>
                <c:pt idx="96">
                  <c:v>1.1579225086687774</c:v>
                </c:pt>
                <c:pt idx="97">
                  <c:v>0.97421203438395421</c:v>
                </c:pt>
                <c:pt idx="98">
                  <c:v>0.97424892703862653</c:v>
                </c:pt>
                <c:pt idx="99">
                  <c:v>0.96744908808374919</c:v>
                </c:pt>
                <c:pt idx="100">
                  <c:v>1.0185815014516797</c:v>
                </c:pt>
                <c:pt idx="101">
                  <c:v>1.0444514751245748</c:v>
                </c:pt>
                <c:pt idx="102">
                  <c:v>1.1080545425717456</c:v>
                </c:pt>
                <c:pt idx="103">
                  <c:v>1.1357775361193101</c:v>
                </c:pt>
                <c:pt idx="104">
                  <c:v>1.2033716475095786</c:v>
                </c:pt>
                <c:pt idx="105">
                  <c:v>1.1859685707901988</c:v>
                </c:pt>
                <c:pt idx="106">
                  <c:v>1.212220862649128</c:v>
                </c:pt>
                <c:pt idx="107">
                  <c:v>1.2500362371358169</c:v>
                </c:pt>
                <c:pt idx="108">
                  <c:v>1.3168896983134057</c:v>
                </c:pt>
                <c:pt idx="109">
                  <c:v>0.96191831268831596</c:v>
                </c:pt>
                <c:pt idx="110">
                  <c:v>0.91070837471036092</c:v>
                </c:pt>
                <c:pt idx="111">
                  <c:v>0.9456087824351298</c:v>
                </c:pt>
                <c:pt idx="112">
                  <c:v>1.1640906542804517</c:v>
                </c:pt>
                <c:pt idx="113">
                  <c:v>1.146573016363075</c:v>
                </c:pt>
                <c:pt idx="114">
                  <c:v>1.2353208576407304</c:v>
                </c:pt>
                <c:pt idx="115">
                  <c:v>1.0833333333333333</c:v>
                </c:pt>
                <c:pt idx="116">
                  <c:v>1.1668470697386732</c:v>
                </c:pt>
                <c:pt idx="117">
                  <c:v>1.210679092506302</c:v>
                </c:pt>
                <c:pt idx="118">
                  <c:v>1.2292690079917885</c:v>
                </c:pt>
                <c:pt idx="119">
                  <c:v>1.2030365967199026</c:v>
                </c:pt>
                <c:pt idx="120">
                  <c:v>1.2338207615462573</c:v>
                </c:pt>
                <c:pt idx="121">
                  <c:v>1.0402993667242373</c:v>
                </c:pt>
                <c:pt idx="122">
                  <c:v>0.93102142803058985</c:v>
                </c:pt>
                <c:pt idx="123">
                  <c:v>0.93187347931873488</c:v>
                </c:pt>
                <c:pt idx="124">
                  <c:v>0.99661195603071828</c:v>
                </c:pt>
                <c:pt idx="125">
                  <c:v>1.0271160474913825</c:v>
                </c:pt>
                <c:pt idx="126">
                  <c:v>1.0157702270303215</c:v>
                </c:pt>
                <c:pt idx="127">
                  <c:v>1.0880211780277962</c:v>
                </c:pt>
                <c:pt idx="128">
                  <c:v>1.1646869042381582</c:v>
                </c:pt>
                <c:pt idx="129">
                  <c:v>1.1904454022988507</c:v>
                </c:pt>
                <c:pt idx="130">
                  <c:v>1.235632183908046</c:v>
                </c:pt>
                <c:pt idx="131">
                  <c:v>1.2370253391716317</c:v>
                </c:pt>
                <c:pt idx="132">
                  <c:v>1.3127837165031484</c:v>
                </c:pt>
                <c:pt idx="133">
                  <c:v>1.1279747279747279</c:v>
                </c:pt>
                <c:pt idx="134">
                  <c:v>1.1625684006372514</c:v>
                </c:pt>
                <c:pt idx="135">
                  <c:v>1.2256349261876442</c:v>
                </c:pt>
                <c:pt idx="136">
                  <c:v>1.4640308307165288</c:v>
                </c:pt>
                <c:pt idx="137">
                  <c:v>1.4675449633631854</c:v>
                </c:pt>
                <c:pt idx="138">
                  <c:v>1.4740677846175616</c:v>
                </c:pt>
                <c:pt idx="139">
                  <c:v>1.5859139490271308</c:v>
                </c:pt>
                <c:pt idx="140">
                  <c:v>1.5833517985080137</c:v>
                </c:pt>
                <c:pt idx="141">
                  <c:v>1.5940898522463063</c:v>
                </c:pt>
                <c:pt idx="142">
                  <c:v>1.1366333414614322</c:v>
                </c:pt>
                <c:pt idx="143">
                  <c:v>1.2491863473253777</c:v>
                </c:pt>
                <c:pt idx="144">
                  <c:v>1.3677874279817697</c:v>
                </c:pt>
                <c:pt idx="145">
                  <c:v>1.3787006578947369</c:v>
                </c:pt>
                <c:pt idx="146">
                  <c:v>1.4371812308738527</c:v>
                </c:pt>
                <c:pt idx="147">
                  <c:v>1.4106762882782866</c:v>
                </c:pt>
                <c:pt idx="148">
                  <c:v>1.4555650603554795</c:v>
                </c:pt>
                <c:pt idx="149">
                  <c:v>1.3489958681656578</c:v>
                </c:pt>
                <c:pt idx="150">
                  <c:v>1.2280874316939889</c:v>
                </c:pt>
                <c:pt idx="151">
                  <c:v>1.1086076632487858</c:v>
                </c:pt>
                <c:pt idx="152">
                  <c:v>1.0594972067039108</c:v>
                </c:pt>
                <c:pt idx="153">
                  <c:v>1.1150033944331297</c:v>
                </c:pt>
                <c:pt idx="154">
                  <c:v>1.215068087625814</c:v>
                </c:pt>
                <c:pt idx="155">
                  <c:v>1.2487891507910882</c:v>
                </c:pt>
                <c:pt idx="156">
                  <c:v>1.2537358950899664</c:v>
                </c:pt>
                <c:pt idx="157">
                  <c:v>1.3049499520087757</c:v>
                </c:pt>
                <c:pt idx="158">
                  <c:v>1.4543432451416531</c:v>
                </c:pt>
                <c:pt idx="159">
                  <c:v>1.4406879491106139</c:v>
                </c:pt>
                <c:pt idx="160">
                  <c:v>1.4847600518806743</c:v>
                </c:pt>
                <c:pt idx="161">
                  <c:v>1.3666024926537643</c:v>
                </c:pt>
                <c:pt idx="162">
                  <c:v>1.4227308294209702</c:v>
                </c:pt>
                <c:pt idx="163">
                  <c:v>1.4452163556967048</c:v>
                </c:pt>
                <c:pt idx="164">
                  <c:v>1.3998501030541504</c:v>
                </c:pt>
                <c:pt idx="165">
                  <c:v>1.4194500830411514</c:v>
                </c:pt>
                <c:pt idx="166">
                  <c:v>1.3763327250024016</c:v>
                </c:pt>
                <c:pt idx="167">
                  <c:v>1.3524613487622119</c:v>
                </c:pt>
                <c:pt idx="168">
                  <c:v>1.2463583394027675</c:v>
                </c:pt>
                <c:pt idx="169">
                  <c:v>1.2428428610378985</c:v>
                </c:pt>
                <c:pt idx="170">
                  <c:v>1.2467365506329111</c:v>
                </c:pt>
                <c:pt idx="171">
                  <c:v>1.2772540983606557</c:v>
                </c:pt>
                <c:pt idx="172">
                  <c:v>1.2762859304084719</c:v>
                </c:pt>
                <c:pt idx="173">
                  <c:v>1.3133880328196919</c:v>
                </c:pt>
                <c:pt idx="174">
                  <c:v>1.3295423277996881</c:v>
                </c:pt>
                <c:pt idx="175">
                  <c:v>1.2925283815893689</c:v>
                </c:pt>
                <c:pt idx="176">
                  <c:v>1.2851212378526276</c:v>
                </c:pt>
                <c:pt idx="177">
                  <c:v>1.2818750550709315</c:v>
                </c:pt>
                <c:pt idx="178">
                  <c:v>1.2047664114256216</c:v>
                </c:pt>
                <c:pt idx="179">
                  <c:v>1.1679972821471039</c:v>
                </c:pt>
                <c:pt idx="180">
                  <c:v>1.1352900312608545</c:v>
                </c:pt>
                <c:pt idx="181">
                  <c:v>1.1007266349285894</c:v>
                </c:pt>
                <c:pt idx="182">
                  <c:v>1.103258013662638</c:v>
                </c:pt>
                <c:pt idx="183">
                  <c:v>1.0979955456570154</c:v>
                </c:pt>
                <c:pt idx="184">
                  <c:v>1.1122559652928414</c:v>
                </c:pt>
                <c:pt idx="185">
                  <c:v>1.0711339168930476</c:v>
                </c:pt>
                <c:pt idx="186">
                  <c:v>0.9988962472406181</c:v>
                </c:pt>
                <c:pt idx="187">
                  <c:v>1.0240855486707976</c:v>
                </c:pt>
                <c:pt idx="188">
                  <c:v>1.0726110645431686</c:v>
                </c:pt>
                <c:pt idx="189">
                  <c:v>1.0619087660290099</c:v>
                </c:pt>
                <c:pt idx="190">
                  <c:v>1.1273980815347724</c:v>
                </c:pt>
                <c:pt idx="191">
                  <c:v>1.129248489425982</c:v>
                </c:pt>
                <c:pt idx="192">
                  <c:v>1.0764655904842821</c:v>
                </c:pt>
                <c:pt idx="193">
                  <c:v>1.0642754662840745</c:v>
                </c:pt>
                <c:pt idx="194">
                  <c:v>0.97904761904761917</c:v>
                </c:pt>
                <c:pt idx="195">
                  <c:v>0.96369869920338813</c:v>
                </c:pt>
                <c:pt idx="196">
                  <c:v>0.97116436313015808</c:v>
                </c:pt>
                <c:pt idx="197">
                  <c:v>0.96801560214529492</c:v>
                </c:pt>
                <c:pt idx="198">
                  <c:v>1.0008562458376939</c:v>
                </c:pt>
                <c:pt idx="199">
                  <c:v>1.003252654740266</c:v>
                </c:pt>
                <c:pt idx="200">
                  <c:v>0.97532517214996173</c:v>
                </c:pt>
                <c:pt idx="201">
                  <c:v>1.0018816445573431</c:v>
                </c:pt>
                <c:pt idx="202">
                  <c:v>0.96961844339201142</c:v>
                </c:pt>
                <c:pt idx="203">
                  <c:v>0.95368721054506589</c:v>
                </c:pt>
                <c:pt idx="204">
                  <c:v>0.89117802430005288</c:v>
                </c:pt>
                <c:pt idx="205">
                  <c:v>0.87636892539356603</c:v>
                </c:pt>
                <c:pt idx="206">
                  <c:v>0.82940685045948204</c:v>
                </c:pt>
                <c:pt idx="207">
                  <c:v>0.79116638078902235</c:v>
                </c:pt>
                <c:pt idx="208">
                  <c:v>0.76456686496618043</c:v>
                </c:pt>
                <c:pt idx="209">
                  <c:v>0.77564526803441425</c:v>
                </c:pt>
                <c:pt idx="210">
                  <c:v>0.7851617995264405</c:v>
                </c:pt>
                <c:pt idx="211">
                  <c:v>0.79469548133595291</c:v>
                </c:pt>
                <c:pt idx="212">
                  <c:v>0.75102350265352547</c:v>
                </c:pt>
                <c:pt idx="213">
                  <c:v>0.7253720238095237</c:v>
                </c:pt>
                <c:pt idx="214">
                  <c:v>0.71397616468039005</c:v>
                </c:pt>
                <c:pt idx="215">
                  <c:v>0.70179190325197249</c:v>
                </c:pt>
                <c:pt idx="216">
                  <c:v>0.71856909603681163</c:v>
                </c:pt>
                <c:pt idx="217">
                  <c:v>0.72180063361084512</c:v>
                </c:pt>
                <c:pt idx="218">
                  <c:v>0.72998464575564814</c:v>
                </c:pt>
              </c:numCache>
            </c:numRef>
          </c:xVal>
          <c:yVal>
            <c:numRef>
              <c:f>View1_Regression!$C$25:$C$243</c:f>
              <c:numCache>
                <c:formatCode>General</c:formatCode>
                <c:ptCount val="219"/>
                <c:pt idx="0">
                  <c:v>1.0275481370051978E-2</c:v>
                </c:pt>
                <c:pt idx="1">
                  <c:v>1.3436327779360907E-2</c:v>
                </c:pt>
                <c:pt idx="2">
                  <c:v>8.6397792745087632E-3</c:v>
                </c:pt>
                <c:pt idx="3">
                  <c:v>9.4374791962736626E-3</c:v>
                </c:pt>
                <c:pt idx="4">
                  <c:v>1.0693719268415613E-2</c:v>
                </c:pt>
                <c:pt idx="5">
                  <c:v>9.7377692968585172E-3</c:v>
                </c:pt>
                <c:pt idx="6">
                  <c:v>9.7315491401325782E-3</c:v>
                </c:pt>
                <c:pt idx="7">
                  <c:v>1.2979943973396829E-2</c:v>
                </c:pt>
                <c:pt idx="8">
                  <c:v>7.557086433918378E-3</c:v>
                </c:pt>
                <c:pt idx="9">
                  <c:v>9.7992071182074481E-3</c:v>
                </c:pt>
                <c:pt idx="10">
                  <c:v>6.1964786631744928E-4</c:v>
                </c:pt>
                <c:pt idx="11">
                  <c:v>-1.2156102326621593E-3</c:v>
                </c:pt>
                <c:pt idx="12">
                  <c:v>3.4789847871846691E-2</c:v>
                </c:pt>
                <c:pt idx="13">
                  <c:v>3.7535008129677083E-2</c:v>
                </c:pt>
                <c:pt idx="14">
                  <c:v>4.8923224130952236E-2</c:v>
                </c:pt>
                <c:pt idx="15">
                  <c:v>5.666267331037686E-2</c:v>
                </c:pt>
                <c:pt idx="16">
                  <c:v>6.5081356452935474E-2</c:v>
                </c:pt>
                <c:pt idx="17">
                  <c:v>6.3562726675712389E-2</c:v>
                </c:pt>
                <c:pt idx="18">
                  <c:v>7.0941922997823259E-2</c:v>
                </c:pt>
                <c:pt idx="19">
                  <c:v>8.1834386482262877E-2</c:v>
                </c:pt>
                <c:pt idx="20">
                  <c:v>8.7530475442405609E-2</c:v>
                </c:pt>
                <c:pt idx="21">
                  <c:v>8.7863661121476991E-2</c:v>
                </c:pt>
                <c:pt idx="22">
                  <c:v>8.8141899789633354E-2</c:v>
                </c:pt>
                <c:pt idx="23">
                  <c:v>8.8024723329561544E-2</c:v>
                </c:pt>
                <c:pt idx="24">
                  <c:v>6.2535519243965068E-2</c:v>
                </c:pt>
                <c:pt idx="25">
                  <c:v>7.6092222116467587E-2</c:v>
                </c:pt>
                <c:pt idx="26">
                  <c:v>9.5759222214611209E-2</c:v>
                </c:pt>
                <c:pt idx="27">
                  <c:v>9.8413948872807161E-2</c:v>
                </c:pt>
                <c:pt idx="28">
                  <c:v>8.4335993315594618E-2</c:v>
                </c:pt>
                <c:pt idx="29">
                  <c:v>0.10962353726580552</c:v>
                </c:pt>
                <c:pt idx="30">
                  <c:v>9.4639717747539071E-2</c:v>
                </c:pt>
                <c:pt idx="31">
                  <c:v>6.3511118112291806E-2</c:v>
                </c:pt>
                <c:pt idx="32">
                  <c:v>6.011444976019098E-2</c:v>
                </c:pt>
                <c:pt idx="33">
                  <c:v>6.914986198062878E-2</c:v>
                </c:pt>
                <c:pt idx="34">
                  <c:v>7.3814269009293498E-2</c:v>
                </c:pt>
                <c:pt idx="35">
                  <c:v>8.1920404476900438E-2</c:v>
                </c:pt>
                <c:pt idx="36">
                  <c:v>5.9259841021115194E-2</c:v>
                </c:pt>
                <c:pt idx="37">
                  <c:v>5.6722622997959014E-2</c:v>
                </c:pt>
                <c:pt idx="38">
                  <c:v>7.0415725029454757E-2</c:v>
                </c:pt>
                <c:pt idx="39">
                  <c:v>6.5856763267356705E-2</c:v>
                </c:pt>
                <c:pt idx="40">
                  <c:v>6.8407836969423874E-2</c:v>
                </c:pt>
                <c:pt idx="41">
                  <c:v>6.3381622255531067E-2</c:v>
                </c:pt>
                <c:pt idx="42">
                  <c:v>7.0628343476652325E-2</c:v>
                </c:pt>
                <c:pt idx="43">
                  <c:v>6.5380274040221315E-2</c:v>
                </c:pt>
                <c:pt idx="44">
                  <c:v>6.1906550013363502E-2</c:v>
                </c:pt>
                <c:pt idx="45">
                  <c:v>5.6740636168507601E-2</c:v>
                </c:pt>
                <c:pt idx="46">
                  <c:v>5.0753204756444376E-2</c:v>
                </c:pt>
                <c:pt idx="47">
                  <c:v>4.855853664110265E-2</c:v>
                </c:pt>
                <c:pt idx="48">
                  <c:v>6.4037426785597276E-2</c:v>
                </c:pt>
                <c:pt idx="49">
                  <c:v>6.4738577089786628E-2</c:v>
                </c:pt>
                <c:pt idx="50">
                  <c:v>7.1618385490362507E-2</c:v>
                </c:pt>
                <c:pt idx="51">
                  <c:v>7.3838804954435122E-2</c:v>
                </c:pt>
                <c:pt idx="52">
                  <c:v>7.7471272391792162E-2</c:v>
                </c:pt>
                <c:pt idx="53">
                  <c:v>8.0253116583140299E-2</c:v>
                </c:pt>
                <c:pt idx="54">
                  <c:v>8.0842601563869076E-2</c:v>
                </c:pt>
                <c:pt idx="55">
                  <c:v>8.858420295457059E-2</c:v>
                </c:pt>
                <c:pt idx="56">
                  <c:v>9.6581104925312494E-2</c:v>
                </c:pt>
                <c:pt idx="57">
                  <c:v>0.10558098299996913</c:v>
                </c:pt>
                <c:pt idx="58">
                  <c:v>9.8297488346395206E-2</c:v>
                </c:pt>
                <c:pt idx="59">
                  <c:v>9.4459545577166612E-2</c:v>
                </c:pt>
                <c:pt idx="60">
                  <c:v>9.7849369627659943E-2</c:v>
                </c:pt>
                <c:pt idx="61">
                  <c:v>9.1605686384985341E-2</c:v>
                </c:pt>
                <c:pt idx="62">
                  <c:v>8.8923986960727924E-2</c:v>
                </c:pt>
                <c:pt idx="63">
                  <c:v>8.7749005599997904E-2</c:v>
                </c:pt>
                <c:pt idx="64">
                  <c:v>9.200233593496232E-2</c:v>
                </c:pt>
                <c:pt idx="65">
                  <c:v>8.164273715757063E-2</c:v>
                </c:pt>
                <c:pt idx="66">
                  <c:v>9.2993165810672462E-2</c:v>
                </c:pt>
                <c:pt idx="67">
                  <c:v>9.09528190678809E-2</c:v>
                </c:pt>
                <c:pt idx="68">
                  <c:v>8.8356171799348446E-2</c:v>
                </c:pt>
                <c:pt idx="69">
                  <c:v>8.3478240284482211E-2</c:v>
                </c:pt>
                <c:pt idx="70">
                  <c:v>8.9089173181485445E-2</c:v>
                </c:pt>
                <c:pt idx="71">
                  <c:v>8.8977362182457762E-2</c:v>
                </c:pt>
                <c:pt idx="72">
                  <c:v>6.4432184100417039E-2</c:v>
                </c:pt>
                <c:pt idx="73">
                  <c:v>6.2029191019177685E-2</c:v>
                </c:pt>
                <c:pt idx="74">
                  <c:v>6.0804746042393602E-2</c:v>
                </c:pt>
                <c:pt idx="75">
                  <c:v>6.0741696474657589E-2</c:v>
                </c:pt>
                <c:pt idx="76">
                  <c:v>7.1047318497757944E-2</c:v>
                </c:pt>
                <c:pt idx="77">
                  <c:v>6.325938100007221E-2</c:v>
                </c:pt>
                <c:pt idx="78">
                  <c:v>6.8613519461708322E-2</c:v>
                </c:pt>
                <c:pt idx="79">
                  <c:v>5.665195086378607E-2</c:v>
                </c:pt>
                <c:pt idx="80">
                  <c:v>5.7080899465774521E-2</c:v>
                </c:pt>
                <c:pt idx="81">
                  <c:v>6.0077631243086932E-2</c:v>
                </c:pt>
                <c:pt idx="82">
                  <c:v>6.5457454287146236E-2</c:v>
                </c:pt>
                <c:pt idx="83">
                  <c:v>6.564357345811217E-2</c:v>
                </c:pt>
                <c:pt idx="84">
                  <c:v>5.8854327788345262E-2</c:v>
                </c:pt>
                <c:pt idx="85">
                  <c:v>4.6451989309437669E-2</c:v>
                </c:pt>
                <c:pt idx="86">
                  <c:v>4.292264088074501E-2</c:v>
                </c:pt>
                <c:pt idx="87">
                  <c:v>3.5405790989349886E-2</c:v>
                </c:pt>
                <c:pt idx="88">
                  <c:v>3.9713587774195813E-2</c:v>
                </c:pt>
                <c:pt idx="89">
                  <c:v>3.499681922690235E-2</c:v>
                </c:pt>
                <c:pt idx="90">
                  <c:v>3.7352626363248188E-2</c:v>
                </c:pt>
                <c:pt idx="91">
                  <c:v>3.4986497344705422E-2</c:v>
                </c:pt>
                <c:pt idx="92">
                  <c:v>3.2747530716470158E-2</c:v>
                </c:pt>
                <c:pt idx="93">
                  <c:v>2.8727093418371166E-2</c:v>
                </c:pt>
                <c:pt idx="94">
                  <c:v>2.4233534180933311E-2</c:v>
                </c:pt>
                <c:pt idx="95">
                  <c:v>1.4730252338504383E-2</c:v>
                </c:pt>
                <c:pt idx="96">
                  <c:v>2.0383328269797871E-2</c:v>
                </c:pt>
                <c:pt idx="97">
                  <c:v>1.7228190685607395E-2</c:v>
                </c:pt>
                <c:pt idx="98">
                  <c:v>2.2229300011955506E-2</c:v>
                </c:pt>
                <c:pt idx="99">
                  <c:v>2.4332865347415501E-2</c:v>
                </c:pt>
                <c:pt idx="100">
                  <c:v>2.905265951946822E-2</c:v>
                </c:pt>
                <c:pt idx="101">
                  <c:v>2.6608924104637957E-2</c:v>
                </c:pt>
                <c:pt idx="102">
                  <c:v>2.0373649272925294E-2</c:v>
                </c:pt>
                <c:pt idx="103">
                  <c:v>2.2493416625975052E-2</c:v>
                </c:pt>
                <c:pt idx="104">
                  <c:v>1.8629618753602639E-2</c:v>
                </c:pt>
                <c:pt idx="105">
                  <c:v>1.322508208426889E-2</c:v>
                </c:pt>
                <c:pt idx="106">
                  <c:v>1.4697830570719481E-2</c:v>
                </c:pt>
                <c:pt idx="107">
                  <c:v>8.426809689802181E-3</c:v>
                </c:pt>
                <c:pt idx="108">
                  <c:v>1.7258576595705205E-2</c:v>
                </c:pt>
                <c:pt idx="109">
                  <c:v>5.053751403450317E-3</c:v>
                </c:pt>
                <c:pt idx="110">
                  <c:v>-3.8045141024670506E-3</c:v>
                </c:pt>
                <c:pt idx="111">
                  <c:v>-5.3189451670558538E-3</c:v>
                </c:pt>
                <c:pt idx="112">
                  <c:v>-6.858306385607936E-3</c:v>
                </c:pt>
                <c:pt idx="113">
                  <c:v>-1.0510207371352935E-2</c:v>
                </c:pt>
                <c:pt idx="114">
                  <c:v>-1.1640055972593905E-2</c:v>
                </c:pt>
                <c:pt idx="115">
                  <c:v>-1.5885577116128723E-2</c:v>
                </c:pt>
                <c:pt idx="116">
                  <c:v>-1.9871905139991181E-2</c:v>
                </c:pt>
                <c:pt idx="117">
                  <c:v>-2.1708502763124374E-2</c:v>
                </c:pt>
                <c:pt idx="118">
                  <c:v>-2.7123955933736288E-2</c:v>
                </c:pt>
                <c:pt idx="119">
                  <c:v>-2.7859501493754338E-2</c:v>
                </c:pt>
                <c:pt idx="120">
                  <c:v>-1.9199255565572032E-2</c:v>
                </c:pt>
                <c:pt idx="121">
                  <c:v>-3.3980583587966601E-2</c:v>
                </c:pt>
                <c:pt idx="122">
                  <c:v>-3.6329584859390064E-2</c:v>
                </c:pt>
                <c:pt idx="123">
                  <c:v>-3.1407180872385407E-2</c:v>
                </c:pt>
                <c:pt idx="124">
                  <c:v>-2.8088476421164049E-2</c:v>
                </c:pt>
                <c:pt idx="125">
                  <c:v>-2.3925732686751147E-2</c:v>
                </c:pt>
                <c:pt idx="126">
                  <c:v>-2.334927401524009E-2</c:v>
                </c:pt>
                <c:pt idx="127">
                  <c:v>-1.8335268669917131E-2</c:v>
                </c:pt>
                <c:pt idx="128">
                  <c:v>-2.5242156553553489E-2</c:v>
                </c:pt>
                <c:pt idx="129">
                  <c:v>-2.8603019947625263E-2</c:v>
                </c:pt>
                <c:pt idx="130">
                  <c:v>-2.0965433599017369E-2</c:v>
                </c:pt>
                <c:pt idx="131">
                  <c:v>-2.0548903517980791E-2</c:v>
                </c:pt>
                <c:pt idx="132">
                  <c:v>-1.7182080707823053E-2</c:v>
                </c:pt>
                <c:pt idx="133">
                  <c:v>-2.621980723893956E-2</c:v>
                </c:pt>
                <c:pt idx="134">
                  <c:v>-2.5494962145394137E-2</c:v>
                </c:pt>
                <c:pt idx="135">
                  <c:v>-2.7160449921835722E-2</c:v>
                </c:pt>
                <c:pt idx="136">
                  <c:v>-1.9029083917851006E-2</c:v>
                </c:pt>
                <c:pt idx="137">
                  <c:v>-1.4722121363610147E-2</c:v>
                </c:pt>
                <c:pt idx="138">
                  <c:v>-2.2676833609426378E-2</c:v>
                </c:pt>
                <c:pt idx="139">
                  <c:v>-2.2637457947617484E-2</c:v>
                </c:pt>
                <c:pt idx="140">
                  <c:v>-2.1775183833701542E-2</c:v>
                </c:pt>
                <c:pt idx="141">
                  <c:v>-2.092576546551389E-2</c:v>
                </c:pt>
                <c:pt idx="142">
                  <c:v>-3.6758875379614198E-2</c:v>
                </c:pt>
                <c:pt idx="143">
                  <c:v>-3.9051449655770412E-2</c:v>
                </c:pt>
                <c:pt idx="144">
                  <c:v>-2.8141559229497834E-2</c:v>
                </c:pt>
                <c:pt idx="145">
                  <c:v>-3.1668459969426133E-2</c:v>
                </c:pt>
                <c:pt idx="146">
                  <c:v>-3.3148932326008185E-2</c:v>
                </c:pt>
                <c:pt idx="147">
                  <c:v>-3.7093445310508594E-2</c:v>
                </c:pt>
                <c:pt idx="148">
                  <c:v>-3.4647064670885991E-2</c:v>
                </c:pt>
                <c:pt idx="149">
                  <c:v>-3.728157036796205E-2</c:v>
                </c:pt>
                <c:pt idx="150">
                  <c:v>-3.8483905287371056E-2</c:v>
                </c:pt>
                <c:pt idx="151">
                  <c:v>-3.514540159248998E-2</c:v>
                </c:pt>
                <c:pt idx="152">
                  <c:v>-3.3629248713049571E-2</c:v>
                </c:pt>
                <c:pt idx="153">
                  <c:v>-2.9719945698144241E-2</c:v>
                </c:pt>
                <c:pt idx="154">
                  <c:v>-2.6411573391180165E-2</c:v>
                </c:pt>
                <c:pt idx="155">
                  <c:v>-3.3494016985940442E-2</c:v>
                </c:pt>
                <c:pt idx="156">
                  <c:v>-4.0114198283588656E-2</c:v>
                </c:pt>
                <c:pt idx="157">
                  <c:v>-4.3577904589025204E-2</c:v>
                </c:pt>
                <c:pt idx="158">
                  <c:v>-4.4146658634655014E-2</c:v>
                </c:pt>
                <c:pt idx="159">
                  <c:v>-4.4994848796099315E-2</c:v>
                </c:pt>
                <c:pt idx="160">
                  <c:v>-4.681776576814084E-2</c:v>
                </c:pt>
                <c:pt idx="161">
                  <c:v>-5.1164731738902597E-2</c:v>
                </c:pt>
                <c:pt idx="162">
                  <c:v>-5.3222676002232142E-2</c:v>
                </c:pt>
                <c:pt idx="163">
                  <c:v>-5.2611490226780244E-2</c:v>
                </c:pt>
                <c:pt idx="164">
                  <c:v>-5.8074501229773159E-2</c:v>
                </c:pt>
                <c:pt idx="165">
                  <c:v>-5.508899284675231E-2</c:v>
                </c:pt>
                <c:pt idx="166">
                  <c:v>-6.0174220853282084E-2</c:v>
                </c:pt>
                <c:pt idx="167">
                  <c:v>-5.6282399324621521E-2</c:v>
                </c:pt>
                <c:pt idx="168">
                  <c:v>-6.4951776868173036E-2</c:v>
                </c:pt>
                <c:pt idx="169">
                  <c:v>-6.8517236592041633E-2</c:v>
                </c:pt>
                <c:pt idx="170">
                  <c:v>-7.4056665120093193E-2</c:v>
                </c:pt>
                <c:pt idx="171">
                  <c:v>-7.136055811720797E-2</c:v>
                </c:pt>
                <c:pt idx="172">
                  <c:v>-6.7641970879880456E-2</c:v>
                </c:pt>
                <c:pt idx="173">
                  <c:v>-7.2573780488655995E-2</c:v>
                </c:pt>
                <c:pt idx="174">
                  <c:v>-7.0565768664507422E-2</c:v>
                </c:pt>
                <c:pt idx="175">
                  <c:v>-6.6056285499072318E-2</c:v>
                </c:pt>
                <c:pt idx="176">
                  <c:v>-7.015514278424112E-2</c:v>
                </c:pt>
                <c:pt idx="177">
                  <c:v>-6.7025452581981518E-2</c:v>
                </c:pt>
                <c:pt idx="178">
                  <c:v>-6.1712789335638327E-2</c:v>
                </c:pt>
                <c:pt idx="179">
                  <c:v>-6.0931279299469454E-2</c:v>
                </c:pt>
                <c:pt idx="180">
                  <c:v>-7.4632165540343298E-2</c:v>
                </c:pt>
                <c:pt idx="181">
                  <c:v>-7.7398917763417091E-2</c:v>
                </c:pt>
                <c:pt idx="182">
                  <c:v>-7.6081607570522708E-2</c:v>
                </c:pt>
                <c:pt idx="183">
                  <c:v>-7.7951071515956274E-2</c:v>
                </c:pt>
                <c:pt idx="184">
                  <c:v>-8.7800867502066754E-2</c:v>
                </c:pt>
                <c:pt idx="185">
                  <c:v>-8.8486810692419676E-2</c:v>
                </c:pt>
                <c:pt idx="186">
                  <c:v>-8.5615337356690385E-2</c:v>
                </c:pt>
                <c:pt idx="187">
                  <c:v>-9.1186488797233844E-2</c:v>
                </c:pt>
                <c:pt idx="188">
                  <c:v>-8.6323553716181972E-2</c:v>
                </c:pt>
                <c:pt idx="189">
                  <c:v>-8.8615873711406445E-2</c:v>
                </c:pt>
                <c:pt idx="190">
                  <c:v>-8.677598539148082E-2</c:v>
                </c:pt>
                <c:pt idx="191">
                  <c:v>-8.7721653189823057E-2</c:v>
                </c:pt>
                <c:pt idx="192">
                  <c:v>-9.1026971018625627E-2</c:v>
                </c:pt>
                <c:pt idx="193">
                  <c:v>-8.8064853974722274E-2</c:v>
                </c:pt>
                <c:pt idx="194">
                  <c:v>-8.9854002763412572E-2</c:v>
                </c:pt>
                <c:pt idx="195">
                  <c:v>-8.6413164418306612E-2</c:v>
                </c:pt>
                <c:pt idx="196">
                  <c:v>-9.5204169691829987E-2</c:v>
                </c:pt>
                <c:pt idx="197">
                  <c:v>-8.7569035662301245E-2</c:v>
                </c:pt>
                <c:pt idx="198">
                  <c:v>-9.0850327746458098E-2</c:v>
                </c:pt>
                <c:pt idx="199">
                  <c:v>-0.10129103990557908</c:v>
                </c:pt>
                <c:pt idx="200">
                  <c:v>-9.6279918647729501E-2</c:v>
                </c:pt>
                <c:pt idx="201">
                  <c:v>-9.4560837926316907E-2</c:v>
                </c:pt>
                <c:pt idx="202">
                  <c:v>-9.2037784971080228E-2</c:v>
                </c:pt>
                <c:pt idx="203">
                  <c:v>-9.5526114913694893E-2</c:v>
                </c:pt>
                <c:pt idx="204">
                  <c:v>-9.500504316973124E-2</c:v>
                </c:pt>
                <c:pt idx="205">
                  <c:v>-9.6182142472416493E-2</c:v>
                </c:pt>
                <c:pt idx="206">
                  <c:v>-9.6522772139094909E-2</c:v>
                </c:pt>
                <c:pt idx="207">
                  <c:v>-9.7297655182862305E-2</c:v>
                </c:pt>
                <c:pt idx="208">
                  <c:v>-9.1809565906985635E-2</c:v>
                </c:pt>
                <c:pt idx="209">
                  <c:v>-9.567702118888094E-2</c:v>
                </c:pt>
                <c:pt idx="210">
                  <c:v>-9.4201158784846487E-2</c:v>
                </c:pt>
                <c:pt idx="211">
                  <c:v>-9.5129533352058093E-2</c:v>
                </c:pt>
                <c:pt idx="212">
                  <c:v>-9.5995871243662406E-2</c:v>
                </c:pt>
                <c:pt idx="213">
                  <c:v>-9.5037628020298387E-2</c:v>
                </c:pt>
                <c:pt idx="214">
                  <c:v>-9.8914856775299431E-2</c:v>
                </c:pt>
                <c:pt idx="215">
                  <c:v>-9.7443836470071252E-2</c:v>
                </c:pt>
                <c:pt idx="216">
                  <c:v>-0.10058155112492354</c:v>
                </c:pt>
                <c:pt idx="217">
                  <c:v>-9.5115557292121081E-2</c:v>
                </c:pt>
                <c:pt idx="218">
                  <c:v>-0.10032893130032894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6D-EA48-B89A-EA6ABCDB4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140367"/>
        <c:axId val="1051786847"/>
      </c:scatterChart>
      <c:valAx>
        <c:axId val="1321140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1786847"/>
        <c:crosses val="autoZero"/>
        <c:crossBetween val="midCat"/>
      </c:valAx>
      <c:valAx>
        <c:axId val="1051786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21140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38100">
              <a:noFill/>
            </a:ln>
          </c:spPr>
          <c:xVal>
            <c:numRef>
              <c:f>View1_Data!$M$7:$M$225</c:f>
              <c:numCache>
                <c:formatCode>General</c:formatCode>
                <c:ptCount val="219"/>
                <c:pt idx="0">
                  <c:v>1.6626791987088201</c:v>
                </c:pt>
                <c:pt idx="1">
                  <c:v>1.6755759449486387</c:v>
                </c:pt>
                <c:pt idx="2">
                  <c:v>1.7229589722337342</c:v>
                </c:pt>
                <c:pt idx="3">
                  <c:v>1.7450261780104714</c:v>
                </c:pt>
                <c:pt idx="4">
                  <c:v>1.6881335108016791</c:v>
                </c:pt>
                <c:pt idx="5">
                  <c:v>1.7002325346274392</c:v>
                </c:pt>
                <c:pt idx="6">
                  <c:v>1.6481246955674622</c:v>
                </c:pt>
                <c:pt idx="7">
                  <c:v>1.622985418265541</c:v>
                </c:pt>
                <c:pt idx="8">
                  <c:v>1.3434447709044706</c:v>
                </c:pt>
                <c:pt idx="9">
                  <c:v>1.3802724973484539</c:v>
                </c:pt>
                <c:pt idx="10">
                  <c:v>1.3634751773049647</c:v>
                </c:pt>
                <c:pt idx="11">
                  <c:v>1.3917407041790062</c:v>
                </c:pt>
                <c:pt idx="12">
                  <c:v>2.0265600825167613</c:v>
                </c:pt>
                <c:pt idx="13">
                  <c:v>2.0089917066783065</c:v>
                </c:pt>
                <c:pt idx="14">
                  <c:v>2.1180811808118083</c:v>
                </c:pt>
                <c:pt idx="15">
                  <c:v>2.1662743046473101</c:v>
                </c:pt>
                <c:pt idx="16">
                  <c:v>2.1189779289613164</c:v>
                </c:pt>
                <c:pt idx="17">
                  <c:v>1.9907627118644069</c:v>
                </c:pt>
                <c:pt idx="18">
                  <c:v>1.9579499596448746</c:v>
                </c:pt>
                <c:pt idx="19">
                  <c:v>1.734024303073624</c:v>
                </c:pt>
                <c:pt idx="20">
                  <c:v>1.7998961270218132</c:v>
                </c:pt>
                <c:pt idx="21">
                  <c:v>1.7964306872037914</c:v>
                </c:pt>
                <c:pt idx="22">
                  <c:v>1.6986905678874029</c:v>
                </c:pt>
                <c:pt idx="23">
                  <c:v>1.6145757071547422</c:v>
                </c:pt>
                <c:pt idx="24">
                  <c:v>1.2203734650875535</c:v>
                </c:pt>
                <c:pt idx="25">
                  <c:v>1.3725972730295974</c:v>
                </c:pt>
                <c:pt idx="26">
                  <c:v>1.4430652101952997</c:v>
                </c:pt>
                <c:pt idx="27">
                  <c:v>1.2692307692307694</c:v>
                </c:pt>
                <c:pt idx="28">
                  <c:v>1.1051621160409555</c:v>
                </c:pt>
                <c:pt idx="29">
                  <c:v>1.2775768535262206</c:v>
                </c:pt>
                <c:pt idx="30">
                  <c:v>1.2556955889481338</c:v>
                </c:pt>
                <c:pt idx="31">
                  <c:v>0.96919623370954677</c:v>
                </c:pt>
                <c:pt idx="32">
                  <c:v>0.98905504295259317</c:v>
                </c:pt>
                <c:pt idx="33">
                  <c:v>0.94463352376321874</c:v>
                </c:pt>
                <c:pt idx="34">
                  <c:v>0.92771875373045243</c:v>
                </c:pt>
                <c:pt idx="35">
                  <c:v>1.0682890489197914</c:v>
                </c:pt>
                <c:pt idx="36">
                  <c:v>0.66521715197886278</c:v>
                </c:pt>
                <c:pt idx="37">
                  <c:v>0.66660976442471831</c:v>
                </c:pt>
                <c:pt idx="38">
                  <c:v>0.82230905861456483</c:v>
                </c:pt>
                <c:pt idx="39">
                  <c:v>0.88827433628318586</c:v>
                </c:pt>
                <c:pt idx="40">
                  <c:v>0.82423645320197036</c:v>
                </c:pt>
                <c:pt idx="41">
                  <c:v>0.83414634146341471</c:v>
                </c:pt>
                <c:pt idx="42">
                  <c:v>0.81378347843423937</c:v>
                </c:pt>
                <c:pt idx="43">
                  <c:v>0.6246492883742284</c:v>
                </c:pt>
                <c:pt idx="44">
                  <c:v>0.67077513010134204</c:v>
                </c:pt>
                <c:pt idx="45">
                  <c:v>0.62576655764513489</c:v>
                </c:pt>
                <c:pt idx="46">
                  <c:v>0.67084862762285646</c:v>
                </c:pt>
                <c:pt idx="47">
                  <c:v>0.66971122292714935</c:v>
                </c:pt>
                <c:pt idx="48">
                  <c:v>0.80128697656550141</c:v>
                </c:pt>
                <c:pt idx="49">
                  <c:v>0.66545492314083932</c:v>
                </c:pt>
                <c:pt idx="50">
                  <c:v>0.75856811806317848</c:v>
                </c:pt>
                <c:pt idx="51">
                  <c:v>0.75703083544602323</c:v>
                </c:pt>
                <c:pt idx="52">
                  <c:v>0.75483325277912039</c:v>
                </c:pt>
                <c:pt idx="53">
                  <c:v>0.72729402119810271</c:v>
                </c:pt>
                <c:pt idx="54">
                  <c:v>0.59495736393304566</c:v>
                </c:pt>
                <c:pt idx="55">
                  <c:v>0.62468221509892785</c:v>
                </c:pt>
                <c:pt idx="56">
                  <c:v>0.71537974683544303</c:v>
                </c:pt>
                <c:pt idx="57">
                  <c:v>0.89601756036375046</c:v>
                </c:pt>
                <c:pt idx="58">
                  <c:v>1.0978147762747139</c:v>
                </c:pt>
                <c:pt idx="59">
                  <c:v>1.1059589041095892</c:v>
                </c:pt>
                <c:pt idx="60">
                  <c:v>0.92673157931082117</c:v>
                </c:pt>
                <c:pt idx="61">
                  <c:v>0.785189181897889</c:v>
                </c:pt>
                <c:pt idx="62">
                  <c:v>0.7997860962566844</c:v>
                </c:pt>
                <c:pt idx="63">
                  <c:v>0.79744618752280183</c:v>
                </c:pt>
                <c:pt idx="64">
                  <c:v>0.73678717853149456</c:v>
                </c:pt>
                <c:pt idx="65">
                  <c:v>0.67461527797033127</c:v>
                </c:pt>
                <c:pt idx="66">
                  <c:v>0.87140085370585951</c:v>
                </c:pt>
                <c:pt idx="67">
                  <c:v>0.85088502156775236</c:v>
                </c:pt>
                <c:pt idx="68">
                  <c:v>1.0015073383577946</c:v>
                </c:pt>
                <c:pt idx="69">
                  <c:v>1.0826228985738187</c:v>
                </c:pt>
                <c:pt idx="70">
                  <c:v>1.1870993272655321</c:v>
                </c:pt>
                <c:pt idx="71">
                  <c:v>1.2040128410914928</c:v>
                </c:pt>
                <c:pt idx="72">
                  <c:v>0.86429061000685392</c:v>
                </c:pt>
                <c:pt idx="73">
                  <c:v>0.90221170204896806</c:v>
                </c:pt>
                <c:pt idx="74">
                  <c:v>0.91798204890126889</c:v>
                </c:pt>
                <c:pt idx="75">
                  <c:v>0.89654888394695664</c:v>
                </c:pt>
                <c:pt idx="76">
                  <c:v>1.0853539390709654</c:v>
                </c:pt>
                <c:pt idx="77">
                  <c:v>1.0237070783767823</c:v>
                </c:pt>
                <c:pt idx="78">
                  <c:v>1.0391404451266308</c:v>
                </c:pt>
                <c:pt idx="79">
                  <c:v>0.80292429135270904</c:v>
                </c:pt>
                <c:pt idx="80">
                  <c:v>0.84678062173412449</c:v>
                </c:pt>
                <c:pt idx="81">
                  <c:v>0.86495598426671649</c:v>
                </c:pt>
                <c:pt idx="82">
                  <c:v>1.0915898617511519</c:v>
                </c:pt>
                <c:pt idx="83">
                  <c:v>1.0936048235642977</c:v>
                </c:pt>
                <c:pt idx="84">
                  <c:v>0.98673237300985595</c:v>
                </c:pt>
                <c:pt idx="85">
                  <c:v>0.80427467030468403</c:v>
                </c:pt>
                <c:pt idx="86">
                  <c:v>0.83149096791588029</c:v>
                </c:pt>
                <c:pt idx="87">
                  <c:v>0.86730237946707056</c:v>
                </c:pt>
                <c:pt idx="88">
                  <c:v>1.1218398876404494</c:v>
                </c:pt>
                <c:pt idx="89">
                  <c:v>1.1173913043478261</c:v>
                </c:pt>
                <c:pt idx="90">
                  <c:v>1.1324530808835742</c:v>
                </c:pt>
                <c:pt idx="91">
                  <c:v>1.1193347521084576</c:v>
                </c:pt>
                <c:pt idx="92">
                  <c:v>1.1352821762078764</c:v>
                </c:pt>
                <c:pt idx="93">
                  <c:v>1.1535551609665715</c:v>
                </c:pt>
                <c:pt idx="94">
                  <c:v>1.1673918021525074</c:v>
                </c:pt>
                <c:pt idx="95">
                  <c:v>1.0738736205805861</c:v>
                </c:pt>
                <c:pt idx="96">
                  <c:v>1.1579225086687774</c:v>
                </c:pt>
                <c:pt idx="97">
                  <c:v>0.97421203438395421</c:v>
                </c:pt>
                <c:pt idx="98">
                  <c:v>0.97424892703862653</c:v>
                </c:pt>
                <c:pt idx="99">
                  <c:v>0.96744908808374919</c:v>
                </c:pt>
                <c:pt idx="100">
                  <c:v>1.0185815014516797</c:v>
                </c:pt>
                <c:pt idx="101">
                  <c:v>1.0444514751245748</c:v>
                </c:pt>
                <c:pt idx="102">
                  <c:v>1.1080545425717456</c:v>
                </c:pt>
                <c:pt idx="103">
                  <c:v>1.1357775361193101</c:v>
                </c:pt>
                <c:pt idx="104">
                  <c:v>1.2033716475095786</c:v>
                </c:pt>
                <c:pt idx="105">
                  <c:v>1.1859685707901988</c:v>
                </c:pt>
                <c:pt idx="106">
                  <c:v>1.212220862649128</c:v>
                </c:pt>
                <c:pt idx="107">
                  <c:v>1.2500362371358169</c:v>
                </c:pt>
                <c:pt idx="108">
                  <c:v>1.3168896983134057</c:v>
                </c:pt>
                <c:pt idx="109">
                  <c:v>0.96191831268831596</c:v>
                </c:pt>
                <c:pt idx="110">
                  <c:v>0.91070837471036092</c:v>
                </c:pt>
                <c:pt idx="111">
                  <c:v>0.9456087824351298</c:v>
                </c:pt>
                <c:pt idx="112">
                  <c:v>1.1640906542804517</c:v>
                </c:pt>
                <c:pt idx="113">
                  <c:v>1.146573016363075</c:v>
                </c:pt>
                <c:pt idx="114">
                  <c:v>1.2353208576407304</c:v>
                </c:pt>
                <c:pt idx="115">
                  <c:v>1.0833333333333333</c:v>
                </c:pt>
                <c:pt idx="116">
                  <c:v>1.1668470697386732</c:v>
                </c:pt>
                <c:pt idx="117">
                  <c:v>1.210679092506302</c:v>
                </c:pt>
                <c:pt idx="118">
                  <c:v>1.2292690079917885</c:v>
                </c:pt>
                <c:pt idx="119">
                  <c:v>1.2030365967199026</c:v>
                </c:pt>
                <c:pt idx="120">
                  <c:v>1.2338207615462573</c:v>
                </c:pt>
                <c:pt idx="121">
                  <c:v>1.0402993667242373</c:v>
                </c:pt>
                <c:pt idx="122">
                  <c:v>0.93102142803058985</c:v>
                </c:pt>
                <c:pt idx="123">
                  <c:v>0.93187347931873488</c:v>
                </c:pt>
                <c:pt idx="124">
                  <c:v>0.99661195603071828</c:v>
                </c:pt>
                <c:pt idx="125">
                  <c:v>1.0271160474913825</c:v>
                </c:pt>
                <c:pt idx="126">
                  <c:v>1.0157702270303215</c:v>
                </c:pt>
                <c:pt idx="127">
                  <c:v>1.0880211780277962</c:v>
                </c:pt>
                <c:pt idx="128">
                  <c:v>1.1646869042381582</c:v>
                </c:pt>
                <c:pt idx="129">
                  <c:v>1.1904454022988507</c:v>
                </c:pt>
                <c:pt idx="130">
                  <c:v>1.235632183908046</c:v>
                </c:pt>
                <c:pt idx="131">
                  <c:v>1.2370253391716317</c:v>
                </c:pt>
                <c:pt idx="132">
                  <c:v>1.3127837165031484</c:v>
                </c:pt>
                <c:pt idx="133">
                  <c:v>1.1279747279747279</c:v>
                </c:pt>
                <c:pt idx="134">
                  <c:v>1.1625684006372514</c:v>
                </c:pt>
                <c:pt idx="135">
                  <c:v>1.2256349261876442</c:v>
                </c:pt>
                <c:pt idx="136">
                  <c:v>1.4640308307165288</c:v>
                </c:pt>
                <c:pt idx="137">
                  <c:v>1.4675449633631854</c:v>
                </c:pt>
                <c:pt idx="138">
                  <c:v>1.4740677846175616</c:v>
                </c:pt>
                <c:pt idx="139">
                  <c:v>1.5859139490271308</c:v>
                </c:pt>
                <c:pt idx="140">
                  <c:v>1.5833517985080137</c:v>
                </c:pt>
                <c:pt idx="141">
                  <c:v>1.5940898522463063</c:v>
                </c:pt>
                <c:pt idx="142">
                  <c:v>1.1366333414614322</c:v>
                </c:pt>
                <c:pt idx="143">
                  <c:v>1.2491863473253777</c:v>
                </c:pt>
                <c:pt idx="144">
                  <c:v>1.3677874279817697</c:v>
                </c:pt>
                <c:pt idx="145">
                  <c:v>1.3787006578947369</c:v>
                </c:pt>
                <c:pt idx="146">
                  <c:v>1.4371812308738527</c:v>
                </c:pt>
                <c:pt idx="147">
                  <c:v>1.4106762882782866</c:v>
                </c:pt>
                <c:pt idx="148">
                  <c:v>1.4555650603554795</c:v>
                </c:pt>
                <c:pt idx="149">
                  <c:v>1.3489958681656578</c:v>
                </c:pt>
                <c:pt idx="150">
                  <c:v>1.2280874316939889</c:v>
                </c:pt>
                <c:pt idx="151">
                  <c:v>1.1086076632487858</c:v>
                </c:pt>
                <c:pt idx="152">
                  <c:v>1.0594972067039108</c:v>
                </c:pt>
                <c:pt idx="153">
                  <c:v>1.1150033944331297</c:v>
                </c:pt>
                <c:pt idx="154">
                  <c:v>1.215068087625814</c:v>
                </c:pt>
                <c:pt idx="155">
                  <c:v>1.2487891507910882</c:v>
                </c:pt>
                <c:pt idx="156">
                  <c:v>1.2537358950899664</c:v>
                </c:pt>
                <c:pt idx="157">
                  <c:v>1.3049499520087757</c:v>
                </c:pt>
                <c:pt idx="158">
                  <c:v>1.4543432451416531</c:v>
                </c:pt>
                <c:pt idx="159">
                  <c:v>1.4406879491106139</c:v>
                </c:pt>
                <c:pt idx="160">
                  <c:v>1.4847600518806743</c:v>
                </c:pt>
                <c:pt idx="161">
                  <c:v>1.3666024926537643</c:v>
                </c:pt>
                <c:pt idx="162">
                  <c:v>1.4227308294209702</c:v>
                </c:pt>
                <c:pt idx="163">
                  <c:v>1.4452163556967048</c:v>
                </c:pt>
                <c:pt idx="164">
                  <c:v>1.3998501030541504</c:v>
                </c:pt>
                <c:pt idx="165">
                  <c:v>1.4194500830411514</c:v>
                </c:pt>
                <c:pt idx="166">
                  <c:v>1.3763327250024016</c:v>
                </c:pt>
                <c:pt idx="167">
                  <c:v>1.3524613487622119</c:v>
                </c:pt>
                <c:pt idx="168">
                  <c:v>1.2463583394027675</c:v>
                </c:pt>
                <c:pt idx="169">
                  <c:v>1.2428428610378985</c:v>
                </c:pt>
                <c:pt idx="170">
                  <c:v>1.2467365506329111</c:v>
                </c:pt>
                <c:pt idx="171">
                  <c:v>1.2772540983606557</c:v>
                </c:pt>
                <c:pt idx="172">
                  <c:v>1.2762859304084719</c:v>
                </c:pt>
                <c:pt idx="173">
                  <c:v>1.3133880328196919</c:v>
                </c:pt>
                <c:pt idx="174">
                  <c:v>1.3295423277996881</c:v>
                </c:pt>
                <c:pt idx="175">
                  <c:v>1.2925283815893689</c:v>
                </c:pt>
                <c:pt idx="176">
                  <c:v>1.2851212378526276</c:v>
                </c:pt>
                <c:pt idx="177">
                  <c:v>1.2818750550709315</c:v>
                </c:pt>
                <c:pt idx="178">
                  <c:v>1.2047664114256216</c:v>
                </c:pt>
                <c:pt idx="179">
                  <c:v>1.1679972821471039</c:v>
                </c:pt>
                <c:pt idx="180">
                  <c:v>1.1352900312608545</c:v>
                </c:pt>
                <c:pt idx="181">
                  <c:v>1.1007266349285894</c:v>
                </c:pt>
                <c:pt idx="182">
                  <c:v>1.103258013662638</c:v>
                </c:pt>
                <c:pt idx="183">
                  <c:v>1.0979955456570154</c:v>
                </c:pt>
                <c:pt idx="184">
                  <c:v>1.1122559652928414</c:v>
                </c:pt>
                <c:pt idx="185">
                  <c:v>1.0711339168930476</c:v>
                </c:pt>
                <c:pt idx="186">
                  <c:v>0.9988962472406181</c:v>
                </c:pt>
                <c:pt idx="187">
                  <c:v>1.0240855486707976</c:v>
                </c:pt>
                <c:pt idx="188">
                  <c:v>1.0726110645431686</c:v>
                </c:pt>
                <c:pt idx="189">
                  <c:v>1.0619087660290099</c:v>
                </c:pt>
                <c:pt idx="190">
                  <c:v>1.1273980815347724</c:v>
                </c:pt>
                <c:pt idx="191">
                  <c:v>1.129248489425982</c:v>
                </c:pt>
                <c:pt idx="192">
                  <c:v>1.0764655904842821</c:v>
                </c:pt>
                <c:pt idx="193">
                  <c:v>1.0642754662840745</c:v>
                </c:pt>
                <c:pt idx="194">
                  <c:v>0.97904761904761917</c:v>
                </c:pt>
                <c:pt idx="195">
                  <c:v>0.96369869920338813</c:v>
                </c:pt>
                <c:pt idx="196">
                  <c:v>0.97116436313015808</c:v>
                </c:pt>
                <c:pt idx="197">
                  <c:v>0.96801560214529492</c:v>
                </c:pt>
                <c:pt idx="198">
                  <c:v>1.0008562458376939</c:v>
                </c:pt>
                <c:pt idx="199">
                  <c:v>1.003252654740266</c:v>
                </c:pt>
                <c:pt idx="200">
                  <c:v>0.97532517214996173</c:v>
                </c:pt>
                <c:pt idx="201">
                  <c:v>1.0018816445573431</c:v>
                </c:pt>
                <c:pt idx="202">
                  <c:v>0.96961844339201142</c:v>
                </c:pt>
                <c:pt idx="203">
                  <c:v>0.95368721054506589</c:v>
                </c:pt>
                <c:pt idx="204">
                  <c:v>0.89117802430005288</c:v>
                </c:pt>
                <c:pt idx="205">
                  <c:v>0.87636892539356603</c:v>
                </c:pt>
                <c:pt idx="206">
                  <c:v>0.82940685045948204</c:v>
                </c:pt>
                <c:pt idx="207">
                  <c:v>0.79116638078902235</c:v>
                </c:pt>
                <c:pt idx="208">
                  <c:v>0.76456686496618043</c:v>
                </c:pt>
                <c:pt idx="209">
                  <c:v>0.77564526803441425</c:v>
                </c:pt>
                <c:pt idx="210">
                  <c:v>0.7851617995264405</c:v>
                </c:pt>
                <c:pt idx="211">
                  <c:v>0.79469548133595291</c:v>
                </c:pt>
                <c:pt idx="212">
                  <c:v>0.75102350265352547</c:v>
                </c:pt>
                <c:pt idx="213">
                  <c:v>0.7253720238095237</c:v>
                </c:pt>
                <c:pt idx="214">
                  <c:v>0.71397616468039005</c:v>
                </c:pt>
                <c:pt idx="215">
                  <c:v>0.70179190325197249</c:v>
                </c:pt>
                <c:pt idx="216">
                  <c:v>0.71856909603681163</c:v>
                </c:pt>
                <c:pt idx="217">
                  <c:v>0.72180063361084512</c:v>
                </c:pt>
                <c:pt idx="218">
                  <c:v>0.72998464575564814</c:v>
                </c:pt>
              </c:numCache>
            </c:numRef>
          </c:xVal>
          <c:yVal>
            <c:numRef>
              <c:f>View1_Data!$N$7:$N$225</c:f>
              <c:numCache>
                <c:formatCode>General</c:formatCode>
                <c:ptCount val="219"/>
                <c:pt idx="0">
                  <c:v>-8.0467039969185361E-3</c:v>
                </c:pt>
                <c:pt idx="1">
                  <c:v>-5.5560234696854227E-3</c:v>
                </c:pt>
                <c:pt idx="2">
                  <c:v>-1.2814781254727681E-2</c:v>
                </c:pt>
                <c:pt idx="3">
                  <c:v>-1.3163780519665824E-2</c:v>
                </c:pt>
                <c:pt idx="4">
                  <c:v>-8.9511727099074179E-3</c:v>
                </c:pt>
                <c:pt idx="5">
                  <c:v>-1.0535835755574041E-2</c:v>
                </c:pt>
                <c:pt idx="6">
                  <c:v>-7.8343267473361955E-3</c:v>
                </c:pt>
                <c:pt idx="7">
                  <c:v>-3.2795957549736077E-3</c:v>
                </c:pt>
                <c:pt idx="8">
                  <c:v>5.8235830430211077E-3</c:v>
                </c:pt>
                <c:pt idx="9">
                  <c:v>6.1519895766062316E-3</c:v>
                </c:pt>
                <c:pt idx="10">
                  <c:v>-2.1547145694975622E-3</c:v>
                </c:pt>
                <c:pt idx="11">
                  <c:v>-5.4587611053151797E-3</c:v>
                </c:pt>
                <c:pt idx="12">
                  <c:v>-2.4410256970175404E-3</c:v>
                </c:pt>
                <c:pt idx="13">
                  <c:v>1.217056771693148E-3</c:v>
                </c:pt>
                <c:pt idx="14">
                  <c:v>6.936552748676883E-3</c:v>
                </c:pt>
                <c:pt idx="15">
                  <c:v>1.2171696830937551E-2</c:v>
                </c:pt>
                <c:pt idx="16">
                  <c:v>2.3048086494287467E-2</c:v>
                </c:pt>
                <c:pt idx="17">
                  <c:v>2.8192025900289686E-2</c:v>
                </c:pt>
                <c:pt idx="18">
                  <c:v>3.7276302451601628E-2</c:v>
                </c:pt>
                <c:pt idx="19">
                  <c:v>5.9804827649975412E-2</c:v>
                </c:pt>
                <c:pt idx="20">
                  <c:v>6.2077956416958457E-2</c:v>
                </c:pt>
                <c:pt idx="21">
                  <c:v>6.2591220038887618E-2</c:v>
                </c:pt>
                <c:pt idx="22">
                  <c:v>6.7948421420416238E-2</c:v>
                </c:pt>
                <c:pt idx="23">
                  <c:v>7.2202185412327813E-2</c:v>
                </c:pt>
                <c:pt idx="24">
                  <c:v>6.719728708561834E-2</c:v>
                </c:pt>
                <c:pt idx="25">
                  <c:v>7.2843839550768674E-2</c:v>
                </c:pt>
                <c:pt idx="26">
                  <c:v>8.8849047256432057E-2</c:v>
                </c:pt>
                <c:pt idx="27">
                  <c:v>0.10053689818472211</c:v>
                </c:pt>
                <c:pt idx="28">
                  <c:v>9.4984597985948938E-2</c:v>
                </c:pt>
                <c:pt idx="29">
                  <c:v>0.11131279106726133</c:v>
                </c:pt>
                <c:pt idx="30">
                  <c:v>9.7466008496471801E-2</c:v>
                </c:pt>
                <c:pt idx="31">
                  <c:v>8.1225047149773189E-2</c:v>
                </c:pt>
                <c:pt idx="32">
                  <c:v>7.6796436618934982E-2</c:v>
                </c:pt>
                <c:pt idx="33">
                  <c:v>8.8140166459733549E-2</c:v>
                </c:pt>
                <c:pt idx="34">
                  <c:v>9.3683531759603089E-2</c:v>
                </c:pt>
                <c:pt idx="35">
                  <c:v>9.4485079378659353E-2</c:v>
                </c:pt>
                <c:pt idx="36">
                  <c:v>9.2769723987787378E-2</c:v>
                </c:pt>
                <c:pt idx="37">
                  <c:v>9.0160140320552307E-2</c:v>
                </c:pt>
                <c:pt idx="38">
                  <c:v>9.5762491949659134E-2</c:v>
                </c:pt>
                <c:pt idx="39">
                  <c:v>8.7775713769907115E-2</c:v>
                </c:pt>
                <c:pt idx="40">
                  <c:v>9.3654448852864891E-2</c:v>
                </c:pt>
                <c:pt idx="41">
                  <c:v>8.8113277196770756E-2</c:v>
                </c:pt>
                <c:pt idx="42">
                  <c:v>9.641813322257653E-2</c:v>
                </c:pt>
                <c:pt idx="43">
                  <c:v>0.10099822345954579</c:v>
                </c:pt>
                <c:pt idx="44">
                  <c:v>9.5127618480490894E-2</c:v>
                </c:pt>
                <c:pt idx="45">
                  <c:v>9.2300527862842374E-2</c:v>
                </c:pt>
                <c:pt idx="46">
                  <c:v>8.3970454002008421E-2</c:v>
                </c:pt>
                <c:pt idx="47">
                  <c:v>8.1834889927872245E-2</c:v>
                </c:pt>
                <c:pt idx="48">
                  <c:v>9.047658413494597E-2</c:v>
                </c:pt>
                <c:pt idx="49">
                  <c:v>9.8236104527588575E-2</c:v>
                </c:pt>
                <c:pt idx="50">
                  <c:v>0.10027738348456239</c:v>
                </c:pt>
                <c:pt idx="51">
                  <c:v>0.10257768622632135</c:v>
                </c:pt>
                <c:pt idx="52">
                  <c:v>0.10632434874040653</c:v>
                </c:pt>
                <c:pt idx="53">
                  <c:v>0.11053724019600186</c:v>
                </c:pt>
                <c:pt idx="54">
                  <c:v>0.11800346067247758</c:v>
                </c:pt>
                <c:pt idx="55">
                  <c:v>0.12420044137120556</c:v>
                </c:pt>
                <c:pt idx="56">
                  <c:v>0.12748434130034447</c:v>
                </c:pt>
                <c:pt idx="57">
                  <c:v>0.12709756499037184</c:v>
                </c:pt>
                <c:pt idx="58">
                  <c:v>0.10932788981601904</c:v>
                </c:pt>
                <c:pt idx="59">
                  <c:v>0.10506674599183397</c:v>
                </c:pt>
                <c:pt idx="60">
                  <c:v>0.11776992986055879</c:v>
                </c:pt>
                <c:pt idx="61">
                  <c:v>0.11888134873817657</c:v>
                </c:pt>
                <c:pt idx="62">
                  <c:v>0.1154411359800176</c:v>
                </c:pt>
                <c:pt idx="63">
                  <c:v>0.11438774552070252</c:v>
                </c:pt>
                <c:pt idx="64">
                  <c:v>0.12179315759090281</c:v>
                </c:pt>
                <c:pt idx="65">
                  <c:v>0.11466425637126099</c:v>
                </c:pt>
                <c:pt idx="66">
                  <c:v>0.1157889291251406</c:v>
                </c:pt>
                <c:pt idx="67">
                  <c:v>0.11481466606622459</c:v>
                </c:pt>
                <c:pt idx="68">
                  <c:v>0.10439108819714704</c:v>
                </c:pt>
                <c:pt idx="69">
                  <c:v>9.5298071733613154E-2</c:v>
                </c:pt>
                <c:pt idx="70">
                  <c:v>9.5479996670908118E-2</c:v>
                </c:pt>
                <c:pt idx="71">
                  <c:v>9.4489292678143766E-2</c:v>
                </c:pt>
                <c:pt idx="72">
                  <c:v>8.7597423765874094E-2</c:v>
                </c:pt>
                <c:pt idx="73">
                  <c:v>8.3223900938207862E-2</c:v>
                </c:pt>
                <c:pt idx="74">
                  <c:v>8.1179966439618445E-2</c:v>
                </c:pt>
                <c:pt idx="75">
                  <c:v>8.2230668792730111E-2</c:v>
                </c:pt>
                <c:pt idx="76">
                  <c:v>8.2725234293923311E-2</c:v>
                </c:pt>
                <c:pt idx="77">
                  <c:v>7.8140711208375624E-2</c:v>
                </c:pt>
                <c:pt idx="78">
                  <c:v>8.26928709655399E-2</c:v>
                </c:pt>
                <c:pt idx="79">
                  <c:v>8.300602686872427E-2</c:v>
                </c:pt>
                <c:pt idx="80">
                  <c:v>8.1156027293541877E-2</c:v>
                </c:pt>
                <c:pt idx="81">
                  <c:v>8.3208295433499391E-2</c:v>
                </c:pt>
                <c:pt idx="82">
                  <c:v>7.6811326906388366E-2</c:v>
                </c:pt>
                <c:pt idx="83">
                  <c:v>7.6892740701614892E-2</c:v>
                </c:pt>
                <c:pt idx="84">
                  <c:v>7.5657009752815974E-2</c:v>
                </c:pt>
                <c:pt idx="85">
                  <c:v>7.2735894289478686E-2</c:v>
                </c:pt>
                <c:pt idx="86">
                  <c:v>6.7792279521332821E-2</c:v>
                </c:pt>
                <c:pt idx="87">
                  <c:v>5.8414527215925327E-2</c:v>
                </c:pt>
                <c:pt idx="88">
                  <c:v>4.9495549548179474E-2</c:v>
                </c:pt>
                <c:pt idx="89">
                  <c:v>4.5009946962505376E-2</c:v>
                </c:pt>
                <c:pt idx="90">
                  <c:v>4.6583084689838294E-2</c:v>
                </c:pt>
                <c:pt idx="91">
                  <c:v>4.4898635857247626E-2</c:v>
                </c:pt>
                <c:pt idx="92">
                  <c:v>4.1830978073918779E-2</c:v>
                </c:pt>
                <c:pt idx="93">
                  <c:v>3.6861004301948608E-2</c:v>
                </c:pt>
                <c:pt idx="94">
                  <c:v>3.1648438528062872E-2</c:v>
                </c:pt>
                <c:pt idx="95">
                  <c:v>2.7004730835412216E-2</c:v>
                </c:pt>
                <c:pt idx="96">
                  <c:v>2.8290294513948044E-2</c:v>
                </c:pt>
                <c:pt idx="97">
                  <c:v>3.4681478905569829E-2</c:v>
                </c:pt>
                <c:pt idx="98">
                  <c:v>3.9680671143839996E-2</c:v>
                </c:pt>
                <c:pt idx="99">
                  <c:v>4.2137582973557519E-2</c:v>
                </c:pt>
                <c:pt idx="100">
                  <c:v>4.420033495293807E-2</c:v>
                </c:pt>
                <c:pt idx="101">
                  <c:v>4.0412293509022312E-2</c:v>
                </c:pt>
                <c:pt idx="102">
                  <c:v>3.0871952034464689E-2</c:v>
                </c:pt>
                <c:pt idx="103">
                  <c:v>3.1551123125550085E-2</c:v>
                </c:pt>
                <c:pt idx="104">
                  <c:v>2.4174868200783406E-2</c:v>
                </c:pt>
                <c:pt idx="105">
                  <c:v>1.9674664147103282E-2</c:v>
                </c:pt>
                <c:pt idx="106">
                  <c:v>1.9783239841207889E-2</c:v>
                </c:pt>
                <c:pt idx="107">
                  <c:v>1.1547182715671456E-2</c:v>
                </c:pt>
                <c:pt idx="108">
                  <c:v>1.6904979680104182E-2</c:v>
                </c:pt>
                <c:pt idx="109">
                  <c:v>2.314586996797785E-2</c:v>
                </c:pt>
                <c:pt idx="110">
                  <c:v>1.6948675139723646E-2</c:v>
                </c:pt>
                <c:pt idx="111">
                  <c:v>1.3620681018783332E-2</c:v>
                </c:pt>
                <c:pt idx="112">
                  <c:v>7.2813864584619914E-4</c:v>
                </c:pt>
                <c:pt idx="113">
                  <c:v>-2.0134766718333807E-3</c:v>
                </c:pt>
                <c:pt idx="114">
                  <c:v>-7.7550136963553395E-3</c:v>
                </c:pt>
                <c:pt idx="115">
                  <c:v>-4.1026626636118113E-3</c:v>
                </c:pt>
                <c:pt idx="116">
                  <c:v>-1.2428694344721603E-2</c:v>
                </c:pt>
                <c:pt idx="117">
                  <c:v>-1.6542977025388206E-2</c:v>
                </c:pt>
                <c:pt idx="118">
                  <c:v>-2.2924435642442176E-2</c:v>
                </c:pt>
                <c:pt idx="119">
                  <c:v>-2.22968414839535E-2</c:v>
                </c:pt>
                <c:pt idx="120">
                  <c:v>-1.5236262370267761E-2</c:v>
                </c:pt>
                <c:pt idx="121">
                  <c:v>-1.996145422856388E-2</c:v>
                </c:pt>
                <c:pt idx="122">
                  <c:v>-1.6631942112638187E-2</c:v>
                </c:pt>
                <c:pt idx="123">
                  <c:v>-1.1753814076518765E-2</c:v>
                </c:pt>
                <c:pt idx="124">
                  <c:v>-1.1799176618875862E-2</c:v>
                </c:pt>
                <c:pt idx="125">
                  <c:v>-9.2215459804732003E-3</c:v>
                </c:pt>
                <c:pt idx="126">
                  <c:v>-8.0555136571456298E-3</c:v>
                </c:pt>
                <c:pt idx="127">
                  <c:v>-6.7959531466401657E-3</c:v>
                </c:pt>
                <c:pt idx="128">
                  <c:v>-1.7686695025334487E-2</c:v>
                </c:pt>
                <c:pt idx="129">
                  <c:v>-2.2386071735307156E-2</c:v>
                </c:pt>
                <c:pt idx="130">
                  <c:v>-1.7096569065495393E-2</c:v>
                </c:pt>
                <c:pt idx="131">
                  <c:v>-1.6752432835491327E-2</c:v>
                </c:pt>
                <c:pt idx="132">
                  <c:v>-1.7322314588245291E-2</c:v>
                </c:pt>
                <c:pt idx="133">
                  <c:v>-1.6756636003868897E-2</c:v>
                </c:pt>
                <c:pt idx="134">
                  <c:v>-1.7829414801110999E-2</c:v>
                </c:pt>
                <c:pt idx="135">
                  <c:v>-2.2772088383879674E-2</c:v>
                </c:pt>
                <c:pt idx="136">
                  <c:v>-2.7028715341141929E-2</c:v>
                </c:pt>
                <c:pt idx="137">
                  <c:v>-2.2904361001491402E-2</c:v>
                </c:pt>
                <c:pt idx="138">
                  <c:v>-3.1198024807513214E-2</c:v>
                </c:pt>
                <c:pt idx="139">
                  <c:v>-3.697061768680121E-2</c:v>
                </c:pt>
                <c:pt idx="140">
                  <c:v>-3.5975204110363035E-2</c:v>
                </c:pt>
                <c:pt idx="141">
                  <c:v>-3.5683777434148189E-2</c:v>
                </c:pt>
                <c:pt idx="142">
                  <c:v>-2.7745639906399111E-2</c:v>
                </c:pt>
                <c:pt idx="143">
                  <c:v>-3.5886912997936227E-2</c:v>
                </c:pt>
                <c:pt idx="144">
                  <c:v>-3.1140003245644365E-2</c:v>
                </c:pt>
                <c:pt idx="145">
                  <c:v>-3.5233998523599541E-2</c:v>
                </c:pt>
                <c:pt idx="146">
                  <c:v>-3.9753352474505288E-2</c:v>
                </c:pt>
                <c:pt idx="147">
                  <c:v>-4.2320563936309674E-2</c:v>
                </c:pt>
                <c:pt idx="148">
                  <c:v>-4.2206781222940082E-2</c:v>
                </c:pt>
                <c:pt idx="149">
                  <c:v>-3.9303530701669143E-2</c:v>
                </c:pt>
                <c:pt idx="150">
                  <c:v>-3.4222985623930668E-2</c:v>
                </c:pt>
                <c:pt idx="151">
                  <c:v>-2.4675841166383883E-2</c:v>
                </c:pt>
                <c:pt idx="152">
                  <c:v>-2.060771495835878E-2</c:v>
                </c:pt>
                <c:pt idx="153">
                  <c:v>-1.9582732730146768E-2</c:v>
                </c:pt>
                <c:pt idx="154">
                  <c:v>-2.1474117178190699E-2</c:v>
                </c:pt>
                <c:pt idx="155">
                  <c:v>-3.0308840427094808E-2</c:v>
                </c:pt>
                <c:pt idx="156">
                  <c:v>-3.7186074100188371E-2</c:v>
                </c:pt>
                <c:pt idx="157">
                  <c:v>-4.3311065119726377E-2</c:v>
                </c:pt>
                <c:pt idx="158">
                  <c:v>-5.1642884841525794E-2</c:v>
                </c:pt>
                <c:pt idx="159">
                  <c:v>-5.1781491877158636E-2</c:v>
                </c:pt>
                <c:pt idx="160">
                  <c:v>-5.5894569412074713E-2</c:v>
                </c:pt>
                <c:pt idx="161">
                  <c:v>-5.4101601834423807E-2</c:v>
                </c:pt>
                <c:pt idx="162">
                  <c:v>-5.9076196206205189E-2</c:v>
                </c:pt>
                <c:pt idx="163">
                  <c:v>-5.9633447203122358E-2</c:v>
                </c:pt>
                <c:pt idx="164">
                  <c:v>-6.2739048503441364E-2</c:v>
                </c:pt>
                <c:pt idx="165">
                  <c:v>-6.0772032508531693E-2</c:v>
                </c:pt>
                <c:pt idx="166">
                  <c:v>-6.3616712260060382E-2</c:v>
                </c:pt>
                <c:pt idx="167">
                  <c:v>-5.848443972020001E-2</c:v>
                </c:pt>
                <c:pt idx="168">
                  <c:v>-6.164028574688496E-2</c:v>
                </c:pt>
                <c:pt idx="169">
                  <c:v>-6.5023067327328765E-2</c:v>
                </c:pt>
                <c:pt idx="170">
                  <c:v>-7.0764827348413384E-2</c:v>
                </c:pt>
                <c:pt idx="171">
                  <c:v>-6.9654532682333681E-2</c:v>
                </c:pt>
                <c:pt idx="172">
                  <c:v>-6.5885635613548876E-2</c:v>
                </c:pt>
                <c:pt idx="173">
                  <c:v>-7.2745417032183957E-2</c:v>
                </c:pt>
                <c:pt idx="174">
                  <c:v>-7.1576846191308885E-2</c:v>
                </c:pt>
                <c:pt idx="175">
                  <c:v>-6.5143972160466301E-2</c:v>
                </c:pt>
                <c:pt idx="176">
                  <c:v>-6.8857924995808117E-2</c:v>
                </c:pt>
                <c:pt idx="177">
                  <c:v>-6.5559550312453752E-2</c:v>
                </c:pt>
                <c:pt idx="178">
                  <c:v>-5.6240017331426584E-2</c:v>
                </c:pt>
                <c:pt idx="179">
                  <c:v>-5.3547838084754273E-2</c:v>
                </c:pt>
                <c:pt idx="180">
                  <c:v>-6.5549126362478116E-2</c:v>
                </c:pt>
                <c:pt idx="181">
                  <c:v>-6.6519827972488565E-2</c:v>
                </c:pt>
                <c:pt idx="182">
                  <c:v>-6.5334058218603053E-2</c:v>
                </c:pt>
                <c:pt idx="183">
                  <c:v>-6.6930063537550266E-2</c:v>
                </c:pt>
                <c:pt idx="184">
                  <c:v>-7.75208872624642E-2</c:v>
                </c:pt>
                <c:pt idx="185">
                  <c:v>-7.6069966368950359E-2</c:v>
                </c:pt>
                <c:pt idx="186">
                  <c:v>-6.9444738349558888E-2</c:v>
                </c:pt>
                <c:pt idx="187">
                  <c:v>-7.6324825400520879E-2</c:v>
                </c:pt>
                <c:pt idx="188">
                  <c:v>-7.3983467819954019E-2</c:v>
                </c:pt>
                <c:pt idx="189">
                  <c:v>-7.5719654105899536E-2</c:v>
                </c:pt>
                <c:pt idx="190">
                  <c:v>-7.7282849329399328E-2</c:v>
                </c:pt>
                <c:pt idx="191">
                  <c:v>-7.8324671631641474E-2</c:v>
                </c:pt>
                <c:pt idx="192">
                  <c:v>-7.8887181517261595E-2</c:v>
                </c:pt>
                <c:pt idx="193">
                  <c:v>-7.5291617463908445E-2</c:v>
                </c:pt>
                <c:pt idx="194">
                  <c:v>-7.2651990625123508E-2</c:v>
                </c:pt>
                <c:pt idx="195">
                  <c:v>-6.8413561770361619E-2</c:v>
                </c:pt>
                <c:pt idx="196">
                  <c:v>-7.75925124339647E-2</c:v>
                </c:pt>
                <c:pt idx="197">
                  <c:v>-6.9793756344760816E-2</c:v>
                </c:pt>
                <c:pt idx="198">
                  <c:v>-7.4781578009231686E-2</c:v>
                </c:pt>
                <c:pt idx="199">
                  <c:v>-8.5346817041731637E-2</c:v>
                </c:pt>
                <c:pt idx="200">
                  <c:v>-7.8884473463441074E-2</c:v>
                </c:pt>
                <c:pt idx="201">
                  <c:v>-7.8545371957310373E-2</c:v>
                </c:pt>
                <c:pt idx="202">
                  <c:v>-7.4345795616601706E-2</c:v>
                </c:pt>
                <c:pt idx="203">
                  <c:v>-7.7006275765563403E-2</c:v>
                </c:pt>
                <c:pt idx="204">
                  <c:v>-7.3236979767299815E-2</c:v>
                </c:pt>
                <c:pt idx="205">
                  <c:v>-7.364453978876917E-2</c:v>
                </c:pt>
                <c:pt idx="206">
                  <c:v>-7.1544834522351053E-2</c:v>
                </c:pt>
                <c:pt idx="207">
                  <c:v>-7.0332591696449676E-2</c:v>
                </c:pt>
                <c:pt idx="208">
                  <c:v>-6.3462286499384568E-2</c:v>
                </c:pt>
                <c:pt idx="209">
                  <c:v>-6.7905419368956332E-2</c:v>
                </c:pt>
                <c:pt idx="210">
                  <c:v>-6.6924073535463147E-2</c:v>
                </c:pt>
                <c:pt idx="211">
                  <c:v>-6.8347855871463414E-2</c:v>
                </c:pt>
                <c:pt idx="212">
                  <c:v>-6.6944825228441363E-2</c:v>
                </c:pt>
                <c:pt idx="213">
                  <c:v>-6.4653629830445647E-2</c:v>
                </c:pt>
                <c:pt idx="214">
                  <c:v>-6.7938684726763787E-2</c:v>
                </c:pt>
                <c:pt idx="215">
                  <c:v>-6.5834522064868395E-2</c:v>
                </c:pt>
                <c:pt idx="216">
                  <c:v>-6.9844045933636467E-2</c:v>
                </c:pt>
                <c:pt idx="217">
                  <c:v>-6.4545975559084035E-2</c:v>
                </c:pt>
                <c:pt idx="218">
                  <c:v>-7.0184623168551674E-2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D9-C048-B213-B1FFFA09B49C}"/>
            </c:ext>
          </c:extLst>
        </c:ser>
        <c:ser>
          <c:idx val="1"/>
          <c:order val="1"/>
          <c:tx>
            <c:v>Predicted Y</c:v>
          </c:tx>
          <c:spPr>
            <a:ln w="38100">
              <a:noFill/>
            </a:ln>
          </c:spPr>
          <c:xVal>
            <c:numRef>
              <c:f>View1_Data!$M$7:$M$225</c:f>
              <c:numCache>
                <c:formatCode>General</c:formatCode>
                <c:ptCount val="219"/>
                <c:pt idx="0">
                  <c:v>1.6626791987088201</c:v>
                </c:pt>
                <c:pt idx="1">
                  <c:v>1.6755759449486387</c:v>
                </c:pt>
                <c:pt idx="2">
                  <c:v>1.7229589722337342</c:v>
                </c:pt>
                <c:pt idx="3">
                  <c:v>1.7450261780104714</c:v>
                </c:pt>
                <c:pt idx="4">
                  <c:v>1.6881335108016791</c:v>
                </c:pt>
                <c:pt idx="5">
                  <c:v>1.7002325346274392</c:v>
                </c:pt>
                <c:pt idx="6">
                  <c:v>1.6481246955674622</c:v>
                </c:pt>
                <c:pt idx="7">
                  <c:v>1.622985418265541</c:v>
                </c:pt>
                <c:pt idx="8">
                  <c:v>1.3434447709044706</c:v>
                </c:pt>
                <c:pt idx="9">
                  <c:v>1.3802724973484539</c:v>
                </c:pt>
                <c:pt idx="10">
                  <c:v>1.3634751773049647</c:v>
                </c:pt>
                <c:pt idx="11">
                  <c:v>1.3917407041790062</c:v>
                </c:pt>
                <c:pt idx="12">
                  <c:v>2.0265600825167613</c:v>
                </c:pt>
                <c:pt idx="13">
                  <c:v>2.0089917066783065</c:v>
                </c:pt>
                <c:pt idx="14">
                  <c:v>2.1180811808118083</c:v>
                </c:pt>
                <c:pt idx="15">
                  <c:v>2.1662743046473101</c:v>
                </c:pt>
                <c:pt idx="16">
                  <c:v>2.1189779289613164</c:v>
                </c:pt>
                <c:pt idx="17">
                  <c:v>1.9907627118644069</c:v>
                </c:pt>
                <c:pt idx="18">
                  <c:v>1.9579499596448746</c:v>
                </c:pt>
                <c:pt idx="19">
                  <c:v>1.734024303073624</c:v>
                </c:pt>
                <c:pt idx="20">
                  <c:v>1.7998961270218132</c:v>
                </c:pt>
                <c:pt idx="21">
                  <c:v>1.7964306872037914</c:v>
                </c:pt>
                <c:pt idx="22">
                  <c:v>1.6986905678874029</c:v>
                </c:pt>
                <c:pt idx="23">
                  <c:v>1.6145757071547422</c:v>
                </c:pt>
                <c:pt idx="24">
                  <c:v>1.2203734650875535</c:v>
                </c:pt>
                <c:pt idx="25">
                  <c:v>1.3725972730295974</c:v>
                </c:pt>
                <c:pt idx="26">
                  <c:v>1.4430652101952997</c:v>
                </c:pt>
                <c:pt idx="27">
                  <c:v>1.2692307692307694</c:v>
                </c:pt>
                <c:pt idx="28">
                  <c:v>1.1051621160409555</c:v>
                </c:pt>
                <c:pt idx="29">
                  <c:v>1.2775768535262206</c:v>
                </c:pt>
                <c:pt idx="30">
                  <c:v>1.2556955889481338</c:v>
                </c:pt>
                <c:pt idx="31">
                  <c:v>0.96919623370954677</c:v>
                </c:pt>
                <c:pt idx="32">
                  <c:v>0.98905504295259317</c:v>
                </c:pt>
                <c:pt idx="33">
                  <c:v>0.94463352376321874</c:v>
                </c:pt>
                <c:pt idx="34">
                  <c:v>0.92771875373045243</c:v>
                </c:pt>
                <c:pt idx="35">
                  <c:v>1.0682890489197914</c:v>
                </c:pt>
                <c:pt idx="36">
                  <c:v>0.66521715197886278</c:v>
                </c:pt>
                <c:pt idx="37">
                  <c:v>0.66660976442471831</c:v>
                </c:pt>
                <c:pt idx="38">
                  <c:v>0.82230905861456483</c:v>
                </c:pt>
                <c:pt idx="39">
                  <c:v>0.88827433628318586</c:v>
                </c:pt>
                <c:pt idx="40">
                  <c:v>0.82423645320197036</c:v>
                </c:pt>
                <c:pt idx="41">
                  <c:v>0.83414634146341471</c:v>
                </c:pt>
                <c:pt idx="42">
                  <c:v>0.81378347843423937</c:v>
                </c:pt>
                <c:pt idx="43">
                  <c:v>0.6246492883742284</c:v>
                </c:pt>
                <c:pt idx="44">
                  <c:v>0.67077513010134204</c:v>
                </c:pt>
                <c:pt idx="45">
                  <c:v>0.62576655764513489</c:v>
                </c:pt>
                <c:pt idx="46">
                  <c:v>0.67084862762285646</c:v>
                </c:pt>
                <c:pt idx="47">
                  <c:v>0.66971122292714935</c:v>
                </c:pt>
                <c:pt idx="48">
                  <c:v>0.80128697656550141</c:v>
                </c:pt>
                <c:pt idx="49">
                  <c:v>0.66545492314083932</c:v>
                </c:pt>
                <c:pt idx="50">
                  <c:v>0.75856811806317848</c:v>
                </c:pt>
                <c:pt idx="51">
                  <c:v>0.75703083544602323</c:v>
                </c:pt>
                <c:pt idx="52">
                  <c:v>0.75483325277912039</c:v>
                </c:pt>
                <c:pt idx="53">
                  <c:v>0.72729402119810271</c:v>
                </c:pt>
                <c:pt idx="54">
                  <c:v>0.59495736393304566</c:v>
                </c:pt>
                <c:pt idx="55">
                  <c:v>0.62468221509892785</c:v>
                </c:pt>
                <c:pt idx="56">
                  <c:v>0.71537974683544303</c:v>
                </c:pt>
                <c:pt idx="57">
                  <c:v>0.89601756036375046</c:v>
                </c:pt>
                <c:pt idx="58">
                  <c:v>1.0978147762747139</c:v>
                </c:pt>
                <c:pt idx="59">
                  <c:v>1.1059589041095892</c:v>
                </c:pt>
                <c:pt idx="60">
                  <c:v>0.92673157931082117</c:v>
                </c:pt>
                <c:pt idx="61">
                  <c:v>0.785189181897889</c:v>
                </c:pt>
                <c:pt idx="62">
                  <c:v>0.7997860962566844</c:v>
                </c:pt>
                <c:pt idx="63">
                  <c:v>0.79744618752280183</c:v>
                </c:pt>
                <c:pt idx="64">
                  <c:v>0.73678717853149456</c:v>
                </c:pt>
                <c:pt idx="65">
                  <c:v>0.67461527797033127</c:v>
                </c:pt>
                <c:pt idx="66">
                  <c:v>0.87140085370585951</c:v>
                </c:pt>
                <c:pt idx="67">
                  <c:v>0.85088502156775236</c:v>
                </c:pt>
                <c:pt idx="68">
                  <c:v>1.0015073383577946</c:v>
                </c:pt>
                <c:pt idx="69">
                  <c:v>1.0826228985738187</c:v>
                </c:pt>
                <c:pt idx="70">
                  <c:v>1.1870993272655321</c:v>
                </c:pt>
                <c:pt idx="71">
                  <c:v>1.2040128410914928</c:v>
                </c:pt>
                <c:pt idx="72">
                  <c:v>0.86429061000685392</c:v>
                </c:pt>
                <c:pt idx="73">
                  <c:v>0.90221170204896806</c:v>
                </c:pt>
                <c:pt idx="74">
                  <c:v>0.91798204890126889</c:v>
                </c:pt>
                <c:pt idx="75">
                  <c:v>0.89654888394695664</c:v>
                </c:pt>
                <c:pt idx="76">
                  <c:v>1.0853539390709654</c:v>
                </c:pt>
                <c:pt idx="77">
                  <c:v>1.0237070783767823</c:v>
                </c:pt>
                <c:pt idx="78">
                  <c:v>1.0391404451266308</c:v>
                </c:pt>
                <c:pt idx="79">
                  <c:v>0.80292429135270904</c:v>
                </c:pt>
                <c:pt idx="80">
                  <c:v>0.84678062173412449</c:v>
                </c:pt>
                <c:pt idx="81">
                  <c:v>0.86495598426671649</c:v>
                </c:pt>
                <c:pt idx="82">
                  <c:v>1.0915898617511519</c:v>
                </c:pt>
                <c:pt idx="83">
                  <c:v>1.0936048235642977</c:v>
                </c:pt>
                <c:pt idx="84">
                  <c:v>0.98673237300985595</c:v>
                </c:pt>
                <c:pt idx="85">
                  <c:v>0.80427467030468403</c:v>
                </c:pt>
                <c:pt idx="86">
                  <c:v>0.83149096791588029</c:v>
                </c:pt>
                <c:pt idx="87">
                  <c:v>0.86730237946707056</c:v>
                </c:pt>
                <c:pt idx="88">
                  <c:v>1.1218398876404494</c:v>
                </c:pt>
                <c:pt idx="89">
                  <c:v>1.1173913043478261</c:v>
                </c:pt>
                <c:pt idx="90">
                  <c:v>1.1324530808835742</c:v>
                </c:pt>
                <c:pt idx="91">
                  <c:v>1.1193347521084576</c:v>
                </c:pt>
                <c:pt idx="92">
                  <c:v>1.1352821762078764</c:v>
                </c:pt>
                <c:pt idx="93">
                  <c:v>1.1535551609665715</c:v>
                </c:pt>
                <c:pt idx="94">
                  <c:v>1.1673918021525074</c:v>
                </c:pt>
                <c:pt idx="95">
                  <c:v>1.0738736205805861</c:v>
                </c:pt>
                <c:pt idx="96">
                  <c:v>1.1579225086687774</c:v>
                </c:pt>
                <c:pt idx="97">
                  <c:v>0.97421203438395421</c:v>
                </c:pt>
                <c:pt idx="98">
                  <c:v>0.97424892703862653</c:v>
                </c:pt>
                <c:pt idx="99">
                  <c:v>0.96744908808374919</c:v>
                </c:pt>
                <c:pt idx="100">
                  <c:v>1.0185815014516797</c:v>
                </c:pt>
                <c:pt idx="101">
                  <c:v>1.0444514751245748</c:v>
                </c:pt>
                <c:pt idx="102">
                  <c:v>1.1080545425717456</c:v>
                </c:pt>
                <c:pt idx="103">
                  <c:v>1.1357775361193101</c:v>
                </c:pt>
                <c:pt idx="104">
                  <c:v>1.2033716475095786</c:v>
                </c:pt>
                <c:pt idx="105">
                  <c:v>1.1859685707901988</c:v>
                </c:pt>
                <c:pt idx="106">
                  <c:v>1.212220862649128</c:v>
                </c:pt>
                <c:pt idx="107">
                  <c:v>1.2500362371358169</c:v>
                </c:pt>
                <c:pt idx="108">
                  <c:v>1.3168896983134057</c:v>
                </c:pt>
                <c:pt idx="109">
                  <c:v>0.96191831268831596</c:v>
                </c:pt>
                <c:pt idx="110">
                  <c:v>0.91070837471036092</c:v>
                </c:pt>
                <c:pt idx="111">
                  <c:v>0.9456087824351298</c:v>
                </c:pt>
                <c:pt idx="112">
                  <c:v>1.1640906542804517</c:v>
                </c:pt>
                <c:pt idx="113">
                  <c:v>1.146573016363075</c:v>
                </c:pt>
                <c:pt idx="114">
                  <c:v>1.2353208576407304</c:v>
                </c:pt>
                <c:pt idx="115">
                  <c:v>1.0833333333333333</c:v>
                </c:pt>
                <c:pt idx="116">
                  <c:v>1.1668470697386732</c:v>
                </c:pt>
                <c:pt idx="117">
                  <c:v>1.210679092506302</c:v>
                </c:pt>
                <c:pt idx="118">
                  <c:v>1.2292690079917885</c:v>
                </c:pt>
                <c:pt idx="119">
                  <c:v>1.2030365967199026</c:v>
                </c:pt>
                <c:pt idx="120">
                  <c:v>1.2338207615462573</c:v>
                </c:pt>
                <c:pt idx="121">
                  <c:v>1.0402993667242373</c:v>
                </c:pt>
                <c:pt idx="122">
                  <c:v>0.93102142803058985</c:v>
                </c:pt>
                <c:pt idx="123">
                  <c:v>0.93187347931873488</c:v>
                </c:pt>
                <c:pt idx="124">
                  <c:v>0.99661195603071828</c:v>
                </c:pt>
                <c:pt idx="125">
                  <c:v>1.0271160474913825</c:v>
                </c:pt>
                <c:pt idx="126">
                  <c:v>1.0157702270303215</c:v>
                </c:pt>
                <c:pt idx="127">
                  <c:v>1.0880211780277962</c:v>
                </c:pt>
                <c:pt idx="128">
                  <c:v>1.1646869042381582</c:v>
                </c:pt>
                <c:pt idx="129">
                  <c:v>1.1904454022988507</c:v>
                </c:pt>
                <c:pt idx="130">
                  <c:v>1.235632183908046</c:v>
                </c:pt>
                <c:pt idx="131">
                  <c:v>1.2370253391716317</c:v>
                </c:pt>
                <c:pt idx="132">
                  <c:v>1.3127837165031484</c:v>
                </c:pt>
                <c:pt idx="133">
                  <c:v>1.1279747279747279</c:v>
                </c:pt>
                <c:pt idx="134">
                  <c:v>1.1625684006372514</c:v>
                </c:pt>
                <c:pt idx="135">
                  <c:v>1.2256349261876442</c:v>
                </c:pt>
                <c:pt idx="136">
                  <c:v>1.4640308307165288</c:v>
                </c:pt>
                <c:pt idx="137">
                  <c:v>1.4675449633631854</c:v>
                </c:pt>
                <c:pt idx="138">
                  <c:v>1.4740677846175616</c:v>
                </c:pt>
                <c:pt idx="139">
                  <c:v>1.5859139490271308</c:v>
                </c:pt>
                <c:pt idx="140">
                  <c:v>1.5833517985080137</c:v>
                </c:pt>
                <c:pt idx="141">
                  <c:v>1.5940898522463063</c:v>
                </c:pt>
                <c:pt idx="142">
                  <c:v>1.1366333414614322</c:v>
                </c:pt>
                <c:pt idx="143">
                  <c:v>1.2491863473253777</c:v>
                </c:pt>
                <c:pt idx="144">
                  <c:v>1.3677874279817697</c:v>
                </c:pt>
                <c:pt idx="145">
                  <c:v>1.3787006578947369</c:v>
                </c:pt>
                <c:pt idx="146">
                  <c:v>1.4371812308738527</c:v>
                </c:pt>
                <c:pt idx="147">
                  <c:v>1.4106762882782866</c:v>
                </c:pt>
                <c:pt idx="148">
                  <c:v>1.4555650603554795</c:v>
                </c:pt>
                <c:pt idx="149">
                  <c:v>1.3489958681656578</c:v>
                </c:pt>
                <c:pt idx="150">
                  <c:v>1.2280874316939889</c:v>
                </c:pt>
                <c:pt idx="151">
                  <c:v>1.1086076632487858</c:v>
                </c:pt>
                <c:pt idx="152">
                  <c:v>1.0594972067039108</c:v>
                </c:pt>
                <c:pt idx="153">
                  <c:v>1.1150033944331297</c:v>
                </c:pt>
                <c:pt idx="154">
                  <c:v>1.215068087625814</c:v>
                </c:pt>
                <c:pt idx="155">
                  <c:v>1.2487891507910882</c:v>
                </c:pt>
                <c:pt idx="156">
                  <c:v>1.2537358950899664</c:v>
                </c:pt>
                <c:pt idx="157">
                  <c:v>1.3049499520087757</c:v>
                </c:pt>
                <c:pt idx="158">
                  <c:v>1.4543432451416531</c:v>
                </c:pt>
                <c:pt idx="159">
                  <c:v>1.4406879491106139</c:v>
                </c:pt>
                <c:pt idx="160">
                  <c:v>1.4847600518806743</c:v>
                </c:pt>
                <c:pt idx="161">
                  <c:v>1.3666024926537643</c:v>
                </c:pt>
                <c:pt idx="162">
                  <c:v>1.4227308294209702</c:v>
                </c:pt>
                <c:pt idx="163">
                  <c:v>1.4452163556967048</c:v>
                </c:pt>
                <c:pt idx="164">
                  <c:v>1.3998501030541504</c:v>
                </c:pt>
                <c:pt idx="165">
                  <c:v>1.4194500830411514</c:v>
                </c:pt>
                <c:pt idx="166">
                  <c:v>1.3763327250024016</c:v>
                </c:pt>
                <c:pt idx="167">
                  <c:v>1.3524613487622119</c:v>
                </c:pt>
                <c:pt idx="168">
                  <c:v>1.2463583394027675</c:v>
                </c:pt>
                <c:pt idx="169">
                  <c:v>1.2428428610378985</c:v>
                </c:pt>
                <c:pt idx="170">
                  <c:v>1.2467365506329111</c:v>
                </c:pt>
                <c:pt idx="171">
                  <c:v>1.2772540983606557</c:v>
                </c:pt>
                <c:pt idx="172">
                  <c:v>1.2762859304084719</c:v>
                </c:pt>
                <c:pt idx="173">
                  <c:v>1.3133880328196919</c:v>
                </c:pt>
                <c:pt idx="174">
                  <c:v>1.3295423277996881</c:v>
                </c:pt>
                <c:pt idx="175">
                  <c:v>1.2925283815893689</c:v>
                </c:pt>
                <c:pt idx="176">
                  <c:v>1.2851212378526276</c:v>
                </c:pt>
                <c:pt idx="177">
                  <c:v>1.2818750550709315</c:v>
                </c:pt>
                <c:pt idx="178">
                  <c:v>1.2047664114256216</c:v>
                </c:pt>
                <c:pt idx="179">
                  <c:v>1.1679972821471039</c:v>
                </c:pt>
                <c:pt idx="180">
                  <c:v>1.1352900312608545</c:v>
                </c:pt>
                <c:pt idx="181">
                  <c:v>1.1007266349285894</c:v>
                </c:pt>
                <c:pt idx="182">
                  <c:v>1.103258013662638</c:v>
                </c:pt>
                <c:pt idx="183">
                  <c:v>1.0979955456570154</c:v>
                </c:pt>
                <c:pt idx="184">
                  <c:v>1.1122559652928414</c:v>
                </c:pt>
                <c:pt idx="185">
                  <c:v>1.0711339168930476</c:v>
                </c:pt>
                <c:pt idx="186">
                  <c:v>0.9988962472406181</c:v>
                </c:pt>
                <c:pt idx="187">
                  <c:v>1.0240855486707976</c:v>
                </c:pt>
                <c:pt idx="188">
                  <c:v>1.0726110645431686</c:v>
                </c:pt>
                <c:pt idx="189">
                  <c:v>1.0619087660290099</c:v>
                </c:pt>
                <c:pt idx="190">
                  <c:v>1.1273980815347724</c:v>
                </c:pt>
                <c:pt idx="191">
                  <c:v>1.129248489425982</c:v>
                </c:pt>
                <c:pt idx="192">
                  <c:v>1.0764655904842821</c:v>
                </c:pt>
                <c:pt idx="193">
                  <c:v>1.0642754662840745</c:v>
                </c:pt>
                <c:pt idx="194">
                  <c:v>0.97904761904761917</c:v>
                </c:pt>
                <c:pt idx="195">
                  <c:v>0.96369869920338813</c:v>
                </c:pt>
                <c:pt idx="196">
                  <c:v>0.97116436313015808</c:v>
                </c:pt>
                <c:pt idx="197">
                  <c:v>0.96801560214529492</c:v>
                </c:pt>
                <c:pt idx="198">
                  <c:v>1.0008562458376939</c:v>
                </c:pt>
                <c:pt idx="199">
                  <c:v>1.003252654740266</c:v>
                </c:pt>
                <c:pt idx="200">
                  <c:v>0.97532517214996173</c:v>
                </c:pt>
                <c:pt idx="201">
                  <c:v>1.0018816445573431</c:v>
                </c:pt>
                <c:pt idx="202">
                  <c:v>0.96961844339201142</c:v>
                </c:pt>
                <c:pt idx="203">
                  <c:v>0.95368721054506589</c:v>
                </c:pt>
                <c:pt idx="204">
                  <c:v>0.89117802430005288</c:v>
                </c:pt>
                <c:pt idx="205">
                  <c:v>0.87636892539356603</c:v>
                </c:pt>
                <c:pt idx="206">
                  <c:v>0.82940685045948204</c:v>
                </c:pt>
                <c:pt idx="207">
                  <c:v>0.79116638078902235</c:v>
                </c:pt>
                <c:pt idx="208">
                  <c:v>0.76456686496618043</c:v>
                </c:pt>
                <c:pt idx="209">
                  <c:v>0.77564526803441425</c:v>
                </c:pt>
                <c:pt idx="210">
                  <c:v>0.7851617995264405</c:v>
                </c:pt>
                <c:pt idx="211">
                  <c:v>0.79469548133595291</c:v>
                </c:pt>
                <c:pt idx="212">
                  <c:v>0.75102350265352547</c:v>
                </c:pt>
                <c:pt idx="213">
                  <c:v>0.7253720238095237</c:v>
                </c:pt>
                <c:pt idx="214">
                  <c:v>0.71397616468039005</c:v>
                </c:pt>
                <c:pt idx="215">
                  <c:v>0.70179190325197249</c:v>
                </c:pt>
                <c:pt idx="216">
                  <c:v>0.71856909603681163</c:v>
                </c:pt>
                <c:pt idx="217">
                  <c:v>0.72180063361084512</c:v>
                </c:pt>
                <c:pt idx="218">
                  <c:v>0.72998464575564814</c:v>
                </c:pt>
              </c:numCache>
            </c:numRef>
          </c:xVal>
          <c:yVal>
            <c:numRef>
              <c:f>View1_Regression!$B$25:$B$243</c:f>
              <c:numCache>
                <c:formatCode>General</c:formatCode>
                <c:ptCount val="219"/>
                <c:pt idx="0">
                  <c:v>-1.8322185366970514E-2</c:v>
                </c:pt>
                <c:pt idx="1">
                  <c:v>-1.899235124904633E-2</c:v>
                </c:pt>
                <c:pt idx="2">
                  <c:v>-2.1454560529236444E-2</c:v>
                </c:pt>
                <c:pt idx="3">
                  <c:v>-2.2601259715939487E-2</c:v>
                </c:pt>
                <c:pt idx="4">
                  <c:v>-1.9644891978323031E-2</c:v>
                </c:pt>
                <c:pt idx="5">
                  <c:v>-2.0273605052432558E-2</c:v>
                </c:pt>
                <c:pt idx="6">
                  <c:v>-1.7565875887468774E-2</c:v>
                </c:pt>
                <c:pt idx="7">
                  <c:v>-1.6259539728370437E-2</c:v>
                </c:pt>
                <c:pt idx="8">
                  <c:v>-1.7335033908972702E-3</c:v>
                </c:pt>
                <c:pt idx="9">
                  <c:v>-3.6472175416012165E-3</c:v>
                </c:pt>
                <c:pt idx="10">
                  <c:v>-2.7743624358150115E-3</c:v>
                </c:pt>
                <c:pt idx="11">
                  <c:v>-4.2431508726530204E-3</c:v>
                </c:pt>
                <c:pt idx="12">
                  <c:v>-3.7230873568864231E-2</c:v>
                </c:pt>
                <c:pt idx="13">
                  <c:v>-3.6317951357983935E-2</c:v>
                </c:pt>
                <c:pt idx="14">
                  <c:v>-4.1986671382275353E-2</c:v>
                </c:pt>
                <c:pt idx="15">
                  <c:v>-4.4490976479439309E-2</c:v>
                </c:pt>
                <c:pt idx="16">
                  <c:v>-4.2033269958648006E-2</c:v>
                </c:pt>
                <c:pt idx="17">
                  <c:v>-3.5370700775422703E-2</c:v>
                </c:pt>
                <c:pt idx="18">
                  <c:v>-3.3665620546221631E-2</c:v>
                </c:pt>
                <c:pt idx="19">
                  <c:v>-2.2029558832287466E-2</c:v>
                </c:pt>
                <c:pt idx="20">
                  <c:v>-2.5452519025447151E-2</c:v>
                </c:pt>
                <c:pt idx="21">
                  <c:v>-2.5272441082589372E-2</c:v>
                </c:pt>
                <c:pt idx="22">
                  <c:v>-2.0193478369217116E-2</c:v>
                </c:pt>
                <c:pt idx="23">
                  <c:v>-1.5822537917233731E-2</c:v>
                </c:pt>
                <c:pt idx="24">
                  <c:v>4.6617678416532721E-3</c:v>
                </c:pt>
                <c:pt idx="25">
                  <c:v>-3.2483825656989124E-3</c:v>
                </c:pt>
                <c:pt idx="26">
                  <c:v>-6.9101749581791522E-3</c:v>
                </c:pt>
                <c:pt idx="27">
                  <c:v>2.1229493119149512E-3</c:v>
                </c:pt>
                <c:pt idx="28">
                  <c:v>1.064860467035432E-2</c:v>
                </c:pt>
                <c:pt idx="29">
                  <c:v>1.6892538014558062E-3</c:v>
                </c:pt>
                <c:pt idx="30">
                  <c:v>2.8262907489327305E-3</c:v>
                </c:pt>
                <c:pt idx="31">
                  <c:v>1.7713929037481382E-2</c:v>
                </c:pt>
                <c:pt idx="32">
                  <c:v>1.6681986858744002E-2</c:v>
                </c:pt>
                <c:pt idx="33">
                  <c:v>1.8990304479104769E-2</c:v>
                </c:pt>
                <c:pt idx="34">
                  <c:v>1.9869262750309598E-2</c:v>
                </c:pt>
                <c:pt idx="35">
                  <c:v>1.2564674901758915E-2</c:v>
                </c:pt>
                <c:pt idx="36">
                  <c:v>3.3509882966672185E-2</c:v>
                </c:pt>
                <c:pt idx="37">
                  <c:v>3.3437517322593292E-2</c:v>
                </c:pt>
                <c:pt idx="38">
                  <c:v>2.5346766920204385E-2</c:v>
                </c:pt>
                <c:pt idx="39">
                  <c:v>2.1918950502550417E-2</c:v>
                </c:pt>
                <c:pt idx="40">
                  <c:v>2.5246611883441024E-2</c:v>
                </c:pt>
                <c:pt idx="41">
                  <c:v>2.4731654941239689E-2</c:v>
                </c:pt>
                <c:pt idx="42">
                  <c:v>2.5789789745924205E-2</c:v>
                </c:pt>
                <c:pt idx="43">
                  <c:v>3.5617949419324467E-2</c:v>
                </c:pt>
                <c:pt idx="44">
                  <c:v>3.3221068467127392E-2</c:v>
                </c:pt>
                <c:pt idx="45">
                  <c:v>3.5559891694334773E-2</c:v>
                </c:pt>
                <c:pt idx="46">
                  <c:v>3.3217249245564046E-2</c:v>
                </c:pt>
                <c:pt idx="47">
                  <c:v>3.3276353286769596E-2</c:v>
                </c:pt>
                <c:pt idx="48">
                  <c:v>2.6439157349348694E-2</c:v>
                </c:pt>
                <c:pt idx="49">
                  <c:v>3.3497527437801947E-2</c:v>
                </c:pt>
                <c:pt idx="50">
                  <c:v>2.8658997994199888E-2</c:v>
                </c:pt>
                <c:pt idx="51">
                  <c:v>2.8738881271886223E-2</c:v>
                </c:pt>
                <c:pt idx="52">
                  <c:v>2.8853076348614365E-2</c:v>
                </c:pt>
                <c:pt idx="53">
                  <c:v>3.0284123612861563E-2</c:v>
                </c:pt>
                <c:pt idx="54">
                  <c:v>3.7160859108608502E-2</c:v>
                </c:pt>
                <c:pt idx="55">
                  <c:v>3.5616238416634971E-2</c:v>
                </c:pt>
                <c:pt idx="56">
                  <c:v>3.0903236375031985E-2</c:v>
                </c:pt>
                <c:pt idx="57">
                  <c:v>2.1516581990402718E-2</c:v>
                </c:pt>
                <c:pt idx="58">
                  <c:v>1.1030401469623842E-2</c:v>
                </c:pt>
                <c:pt idx="59">
                  <c:v>1.0607200414667353E-2</c:v>
                </c:pt>
                <c:pt idx="60">
                  <c:v>1.9920560232898836E-2</c:v>
                </c:pt>
                <c:pt idx="61">
                  <c:v>2.7275662353191239E-2</c:v>
                </c:pt>
                <c:pt idx="62">
                  <c:v>2.6517149019289678E-2</c:v>
                </c:pt>
                <c:pt idx="63">
                  <c:v>2.6638739920704625E-2</c:v>
                </c:pt>
                <c:pt idx="64">
                  <c:v>2.9790821655940491E-2</c:v>
                </c:pt>
                <c:pt idx="65">
                  <c:v>3.3021519213690356E-2</c:v>
                </c:pt>
                <c:pt idx="66">
                  <c:v>2.279576331446815E-2</c:v>
                </c:pt>
                <c:pt idx="67">
                  <c:v>2.3861846998343691E-2</c:v>
                </c:pt>
                <c:pt idx="68">
                  <c:v>1.6034916397798596E-2</c:v>
                </c:pt>
                <c:pt idx="69">
                  <c:v>1.1819831449130944E-2</c:v>
                </c:pt>
                <c:pt idx="70">
                  <c:v>6.3908234894226729E-3</c:v>
                </c:pt>
                <c:pt idx="71">
                  <c:v>5.5119304956860043E-3</c:v>
                </c:pt>
                <c:pt idx="72">
                  <c:v>2.3165239665457055E-2</c:v>
                </c:pt>
                <c:pt idx="73">
                  <c:v>2.1194709919030177E-2</c:v>
                </c:pt>
                <c:pt idx="74">
                  <c:v>2.0375220397224843E-2</c:v>
                </c:pt>
                <c:pt idx="75">
                  <c:v>2.1488972318072522E-2</c:v>
                </c:pt>
                <c:pt idx="76">
                  <c:v>1.1677915796165374E-2</c:v>
                </c:pt>
                <c:pt idx="77">
                  <c:v>1.4881330208303414E-2</c:v>
                </c:pt>
                <c:pt idx="78">
                  <c:v>1.4079351503831578E-2</c:v>
                </c:pt>
                <c:pt idx="79">
                  <c:v>2.63540760049382E-2</c:v>
                </c:pt>
                <c:pt idx="80">
                  <c:v>2.4075127827767356E-2</c:v>
                </c:pt>
                <c:pt idx="81">
                  <c:v>2.3130664190412459E-2</c:v>
                </c:pt>
                <c:pt idx="82">
                  <c:v>1.1353872619242131E-2</c:v>
                </c:pt>
                <c:pt idx="83">
                  <c:v>1.1249167243502729E-2</c:v>
                </c:pt>
                <c:pt idx="84">
                  <c:v>1.6802681964470711E-2</c:v>
                </c:pt>
                <c:pt idx="85">
                  <c:v>2.6283904980041017E-2</c:v>
                </c:pt>
                <c:pt idx="86">
                  <c:v>2.4869638640587811E-2</c:v>
                </c:pt>
                <c:pt idx="87">
                  <c:v>2.3008736226575441E-2</c:v>
                </c:pt>
                <c:pt idx="88">
                  <c:v>9.7819617739836606E-3</c:v>
                </c:pt>
                <c:pt idx="89">
                  <c:v>1.0013127735603027E-2</c:v>
                </c:pt>
                <c:pt idx="90">
                  <c:v>9.2304583265901061E-3</c:v>
                </c:pt>
                <c:pt idx="91">
                  <c:v>9.912138512542204E-3</c:v>
                </c:pt>
                <c:pt idx="92">
                  <c:v>9.0834473574486208E-3</c:v>
                </c:pt>
                <c:pt idx="93">
                  <c:v>8.1339108835774415E-3</c:v>
                </c:pt>
                <c:pt idx="94">
                  <c:v>7.4149043471295611E-3</c:v>
                </c:pt>
                <c:pt idx="95">
                  <c:v>1.2274478496907833E-2</c:v>
                </c:pt>
                <c:pt idx="96">
                  <c:v>7.9069662441501737E-3</c:v>
                </c:pt>
                <c:pt idx="97">
                  <c:v>1.7453288219962435E-2</c:v>
                </c:pt>
                <c:pt idx="98">
                  <c:v>1.745137113188449E-2</c:v>
                </c:pt>
                <c:pt idx="99">
                  <c:v>1.7804717626142018E-2</c:v>
                </c:pt>
                <c:pt idx="100">
                  <c:v>1.514767543346985E-2</c:v>
                </c:pt>
                <c:pt idx="101">
                  <c:v>1.3803369404384355E-2</c:v>
                </c:pt>
                <c:pt idx="102">
                  <c:v>1.0498302761539395E-2</c:v>
                </c:pt>
                <c:pt idx="103">
                  <c:v>9.0577064995750328E-3</c:v>
                </c:pt>
                <c:pt idx="104">
                  <c:v>5.5452494471807667E-3</c:v>
                </c:pt>
                <c:pt idx="105">
                  <c:v>6.4495820628343928E-3</c:v>
                </c:pt>
                <c:pt idx="106">
                  <c:v>5.0854092704884085E-3</c:v>
                </c:pt>
                <c:pt idx="107">
                  <c:v>3.1203730258692747E-3</c:v>
                </c:pt>
                <c:pt idx="108">
                  <c:v>-3.5359691560102324E-4</c:v>
                </c:pt>
                <c:pt idx="109">
                  <c:v>1.8092118564527533E-2</c:v>
                </c:pt>
                <c:pt idx="110">
                  <c:v>2.0753189242190696E-2</c:v>
                </c:pt>
                <c:pt idx="111">
                  <c:v>1.8939626185839185E-2</c:v>
                </c:pt>
                <c:pt idx="112">
                  <c:v>7.5864450314541351E-3</c:v>
                </c:pt>
                <c:pt idx="113">
                  <c:v>8.4967306995195543E-3</c:v>
                </c:pt>
                <c:pt idx="114">
                  <c:v>3.885042276238565E-3</c:v>
                </c:pt>
                <c:pt idx="115">
                  <c:v>1.1782914452516911E-2</c:v>
                </c:pt>
                <c:pt idx="116">
                  <c:v>7.4432107952695781E-3</c:v>
                </c:pt>
                <c:pt idx="117">
                  <c:v>5.165525737736168E-3</c:v>
                </c:pt>
                <c:pt idx="118">
                  <c:v>4.1995202912941121E-3</c:v>
                </c:pt>
                <c:pt idx="119">
                  <c:v>5.5626600098008377E-3</c:v>
                </c:pt>
                <c:pt idx="120">
                  <c:v>3.9629931953042707E-3</c:v>
                </c:pt>
                <c:pt idx="121">
                  <c:v>1.4019129359402721E-2</c:v>
                </c:pt>
                <c:pt idx="122">
                  <c:v>1.9697642746751877E-2</c:v>
                </c:pt>
                <c:pt idx="123">
                  <c:v>1.9653366795866642E-2</c:v>
                </c:pt>
                <c:pt idx="124">
                  <c:v>1.6289299802288187E-2</c:v>
                </c:pt>
                <c:pt idx="125">
                  <c:v>1.4704186706277947E-2</c:v>
                </c:pt>
                <c:pt idx="126">
                  <c:v>1.529376035809446E-2</c:v>
                </c:pt>
                <c:pt idx="127">
                  <c:v>1.1539315523276965E-2</c:v>
                </c:pt>
                <c:pt idx="128">
                  <c:v>7.5554615282190027E-3</c:v>
                </c:pt>
                <c:pt idx="129">
                  <c:v>6.2169482123181075E-3</c:v>
                </c:pt>
                <c:pt idx="130">
                  <c:v>3.8688645335219762E-3</c:v>
                </c:pt>
                <c:pt idx="131">
                  <c:v>3.796470682489464E-3</c:v>
                </c:pt>
                <c:pt idx="132">
                  <c:v>-1.4023388042223861E-4</c:v>
                </c:pt>
                <c:pt idx="133">
                  <c:v>9.4631712350706637E-3</c:v>
                </c:pt>
                <c:pt idx="134">
                  <c:v>7.6655473442831384E-3</c:v>
                </c:pt>
                <c:pt idx="135">
                  <c:v>4.3883615379560481E-3</c:v>
                </c:pt>
                <c:pt idx="136">
                  <c:v>-7.9996314232909232E-3</c:v>
                </c:pt>
                <c:pt idx="137">
                  <c:v>-8.1822396378812556E-3</c:v>
                </c:pt>
                <c:pt idx="138">
                  <c:v>-8.521191198086836E-3</c:v>
                </c:pt>
                <c:pt idx="139">
                  <c:v>-1.4333159739183726E-2</c:v>
                </c:pt>
                <c:pt idx="140">
                  <c:v>-1.4200020276661493E-2</c:v>
                </c:pt>
                <c:pt idx="141">
                  <c:v>-1.4758011968634299E-2</c:v>
                </c:pt>
                <c:pt idx="142">
                  <c:v>9.0132354732150866E-3</c:v>
                </c:pt>
                <c:pt idx="143">
                  <c:v>3.1645366578341855E-3</c:v>
                </c:pt>
                <c:pt idx="144">
                  <c:v>-2.9984440161465314E-3</c:v>
                </c:pt>
                <c:pt idx="145">
                  <c:v>-3.5655385541734086E-3</c:v>
                </c:pt>
                <c:pt idx="146">
                  <c:v>-6.6044201484971032E-3</c:v>
                </c:pt>
                <c:pt idx="147">
                  <c:v>-5.2271186258010804E-3</c:v>
                </c:pt>
                <c:pt idx="148">
                  <c:v>-7.559716552054091E-3</c:v>
                </c:pt>
                <c:pt idx="149">
                  <c:v>-2.0219603337070929E-3</c:v>
                </c:pt>
                <c:pt idx="150">
                  <c:v>4.2609196634403879E-3</c:v>
                </c:pt>
                <c:pt idx="151">
                  <c:v>1.0469560426106098E-2</c:v>
                </c:pt>
                <c:pt idx="152">
                  <c:v>1.3021533754690791E-2</c:v>
                </c:pt>
                <c:pt idx="153">
                  <c:v>1.0137212967997473E-2</c:v>
                </c:pt>
                <c:pt idx="154">
                  <c:v>4.9374562129894661E-3</c:v>
                </c:pt>
                <c:pt idx="155">
                  <c:v>3.1851765588456343E-3</c:v>
                </c:pt>
                <c:pt idx="156">
                  <c:v>2.9281241834002852E-3</c:v>
                </c:pt>
                <c:pt idx="157">
                  <c:v>2.6683946929882685E-4</c:v>
                </c:pt>
                <c:pt idx="158">
                  <c:v>-7.4962262068707791E-3</c:v>
                </c:pt>
                <c:pt idx="159">
                  <c:v>-6.7866430810593209E-3</c:v>
                </c:pt>
                <c:pt idx="160">
                  <c:v>-9.0768036439338728E-3</c:v>
                </c:pt>
                <c:pt idx="161">
                  <c:v>-2.9368700955212101E-3</c:v>
                </c:pt>
                <c:pt idx="162">
                  <c:v>-5.8535202039730477E-3</c:v>
                </c:pt>
                <c:pt idx="163">
                  <c:v>-7.0219569763421141E-3</c:v>
                </c:pt>
                <c:pt idx="164">
                  <c:v>-4.6645472736682042E-3</c:v>
                </c:pt>
                <c:pt idx="165">
                  <c:v>-5.6830396617793821E-3</c:v>
                </c:pt>
                <c:pt idx="166">
                  <c:v>-3.4424914067782975E-3</c:v>
                </c:pt>
                <c:pt idx="167">
                  <c:v>-2.202040395578489E-3</c:v>
                </c:pt>
                <c:pt idx="168">
                  <c:v>3.3114911212880765E-3</c:v>
                </c:pt>
                <c:pt idx="169">
                  <c:v>3.494169264712868E-3</c:v>
                </c:pt>
                <c:pt idx="170">
                  <c:v>3.2918377716798092E-3</c:v>
                </c:pt>
                <c:pt idx="171">
                  <c:v>1.7060254348742893E-3</c:v>
                </c:pt>
                <c:pt idx="172">
                  <c:v>1.7563352663315795E-3</c:v>
                </c:pt>
                <c:pt idx="173">
                  <c:v>-1.7163654352796154E-4</c:v>
                </c:pt>
                <c:pt idx="174">
                  <c:v>-1.0110775268014627E-3</c:v>
                </c:pt>
                <c:pt idx="175">
                  <c:v>9.1231333860601616E-4</c:v>
                </c:pt>
                <c:pt idx="176">
                  <c:v>1.2972177884330027E-3</c:v>
                </c:pt>
                <c:pt idx="177">
                  <c:v>1.4659022695277663E-3</c:v>
                </c:pt>
                <c:pt idx="178">
                  <c:v>5.4727720042117428E-3</c:v>
                </c:pt>
                <c:pt idx="179">
                  <c:v>7.3834412147151807E-3</c:v>
                </c:pt>
                <c:pt idx="180">
                  <c:v>9.0830391778651889E-3</c:v>
                </c:pt>
                <c:pt idx="181">
                  <c:v>1.0879089790928519E-2</c:v>
                </c:pt>
                <c:pt idx="182">
                  <c:v>1.0747549351919655E-2</c:v>
                </c:pt>
                <c:pt idx="183">
                  <c:v>1.1021007978406008E-2</c:v>
                </c:pt>
                <c:pt idx="184">
                  <c:v>1.0279980239602561E-2</c:v>
                </c:pt>
                <c:pt idx="185">
                  <c:v>1.2416844323469324E-2</c:v>
                </c:pt>
                <c:pt idx="186">
                  <c:v>1.6170599007131498E-2</c:v>
                </c:pt>
                <c:pt idx="187">
                  <c:v>1.4861663396712972E-2</c:v>
                </c:pt>
                <c:pt idx="188">
                  <c:v>1.2340085896227954E-2</c:v>
                </c:pt>
                <c:pt idx="189">
                  <c:v>1.2896219605506916E-2</c:v>
                </c:pt>
                <c:pt idx="190">
                  <c:v>9.493136062081485E-3</c:v>
                </c:pt>
                <c:pt idx="191">
                  <c:v>9.3969815581815899E-3</c:v>
                </c:pt>
                <c:pt idx="192">
                  <c:v>1.2139789501364032E-2</c:v>
                </c:pt>
                <c:pt idx="193">
                  <c:v>1.2773236510813822E-2</c:v>
                </c:pt>
                <c:pt idx="194">
                  <c:v>1.720201213828907E-2</c:v>
                </c:pt>
                <c:pt idx="195">
                  <c:v>1.7999602647944993E-2</c:v>
                </c:pt>
                <c:pt idx="196">
                  <c:v>1.7611657257865294E-2</c:v>
                </c:pt>
                <c:pt idx="197">
                  <c:v>1.7775279317540429E-2</c:v>
                </c:pt>
                <c:pt idx="198">
                  <c:v>1.6068749737226412E-2</c:v>
                </c:pt>
                <c:pt idx="199">
                  <c:v>1.5944222863847446E-2</c:v>
                </c:pt>
                <c:pt idx="200">
                  <c:v>1.7395445184288434E-2</c:v>
                </c:pt>
                <c:pt idx="201">
                  <c:v>1.6015465969006534E-2</c:v>
                </c:pt>
                <c:pt idx="202">
                  <c:v>1.7691989354478528E-2</c:v>
                </c:pt>
                <c:pt idx="203">
                  <c:v>1.8519839148131483E-2</c:v>
                </c:pt>
                <c:pt idx="204">
                  <c:v>2.1768063402431433E-2</c:v>
                </c:pt>
                <c:pt idx="205">
                  <c:v>2.2537602683647316E-2</c:v>
                </c:pt>
                <c:pt idx="206">
                  <c:v>2.4977937616743863E-2</c:v>
                </c:pt>
                <c:pt idx="207">
                  <c:v>2.696506348641263E-2</c:v>
                </c:pt>
                <c:pt idx="208">
                  <c:v>2.8347279407601067E-2</c:v>
                </c:pt>
                <c:pt idx="209">
                  <c:v>2.77716018199246E-2</c:v>
                </c:pt>
                <c:pt idx="210">
                  <c:v>2.727708524938334E-2</c:v>
                </c:pt>
                <c:pt idx="211">
                  <c:v>2.6781677480594686E-2</c:v>
                </c:pt>
                <c:pt idx="212">
                  <c:v>2.9051046015221037E-2</c:v>
                </c:pt>
                <c:pt idx="213">
                  <c:v>3.0383998189852747E-2</c:v>
                </c:pt>
                <c:pt idx="214">
                  <c:v>3.0976172048535644E-2</c:v>
                </c:pt>
                <c:pt idx="215">
                  <c:v>3.1609314405202857E-2</c:v>
                </c:pt>
                <c:pt idx="216">
                  <c:v>3.0737505191287068E-2</c:v>
                </c:pt>
                <c:pt idx="217">
                  <c:v>3.0569581733037046E-2</c:v>
                </c:pt>
                <c:pt idx="218">
                  <c:v>3.0144308131777271E-2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D9-C048-B213-B1FFFA09B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940223"/>
        <c:axId val="1403941935"/>
      </c:scatterChart>
      <c:valAx>
        <c:axId val="1403940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3941935"/>
        <c:crosses val="autoZero"/>
        <c:crossBetween val="midCat"/>
      </c:valAx>
      <c:valAx>
        <c:axId val="1403941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394022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View1_Regression!$F$25:$F$243</c:f>
              <c:numCache>
                <c:formatCode>General</c:formatCode>
                <c:ptCount val="219"/>
                <c:pt idx="0">
                  <c:v>0.22831050228310501</c:v>
                </c:pt>
                <c:pt idx="1">
                  <c:v>0.68493150684931503</c:v>
                </c:pt>
                <c:pt idx="2">
                  <c:v>1.1415525114155249</c:v>
                </c:pt>
                <c:pt idx="3">
                  <c:v>1.5981735159817352</c:v>
                </c:pt>
                <c:pt idx="4">
                  <c:v>2.054794520547945</c:v>
                </c:pt>
                <c:pt idx="5">
                  <c:v>2.5114155251141548</c:v>
                </c:pt>
                <c:pt idx="6">
                  <c:v>2.968036529680365</c:v>
                </c:pt>
                <c:pt idx="7">
                  <c:v>3.4246575342465753</c:v>
                </c:pt>
                <c:pt idx="8">
                  <c:v>3.8812785388127851</c:v>
                </c:pt>
                <c:pt idx="9">
                  <c:v>4.3378995433789953</c:v>
                </c:pt>
                <c:pt idx="10">
                  <c:v>4.7945205479452051</c:v>
                </c:pt>
                <c:pt idx="11">
                  <c:v>5.2511415525114158</c:v>
                </c:pt>
                <c:pt idx="12">
                  <c:v>5.7077625570776256</c:v>
                </c:pt>
                <c:pt idx="13">
                  <c:v>6.1643835616438354</c:v>
                </c:pt>
                <c:pt idx="14">
                  <c:v>6.6210045662100461</c:v>
                </c:pt>
                <c:pt idx="15">
                  <c:v>7.0776255707762559</c:v>
                </c:pt>
                <c:pt idx="16">
                  <c:v>7.5342465753424657</c:v>
                </c:pt>
                <c:pt idx="17">
                  <c:v>7.9908675799086755</c:v>
                </c:pt>
                <c:pt idx="18">
                  <c:v>8.4474885844748844</c:v>
                </c:pt>
                <c:pt idx="19">
                  <c:v>8.9041095890410951</c:v>
                </c:pt>
                <c:pt idx="20">
                  <c:v>9.360730593607304</c:v>
                </c:pt>
                <c:pt idx="21">
                  <c:v>9.8173515981735147</c:v>
                </c:pt>
                <c:pt idx="22">
                  <c:v>10.273972602739725</c:v>
                </c:pt>
                <c:pt idx="23">
                  <c:v>10.730593607305934</c:v>
                </c:pt>
                <c:pt idx="24">
                  <c:v>11.187214611872145</c:v>
                </c:pt>
                <c:pt idx="25">
                  <c:v>11.643835616438356</c:v>
                </c:pt>
                <c:pt idx="26">
                  <c:v>12.100456621004565</c:v>
                </c:pt>
                <c:pt idx="27">
                  <c:v>12.557077625570775</c:v>
                </c:pt>
                <c:pt idx="28">
                  <c:v>13.013698630136986</c:v>
                </c:pt>
                <c:pt idx="29">
                  <c:v>13.470319634703195</c:v>
                </c:pt>
                <c:pt idx="30">
                  <c:v>13.926940639269406</c:v>
                </c:pt>
                <c:pt idx="31">
                  <c:v>14.383561643835614</c:v>
                </c:pt>
                <c:pt idx="32">
                  <c:v>14.840182648401825</c:v>
                </c:pt>
                <c:pt idx="33">
                  <c:v>15.296803652968036</c:v>
                </c:pt>
                <c:pt idx="34">
                  <c:v>15.753424657534245</c:v>
                </c:pt>
                <c:pt idx="35">
                  <c:v>16.210045662100455</c:v>
                </c:pt>
                <c:pt idx="36">
                  <c:v>16.666666666666664</c:v>
                </c:pt>
                <c:pt idx="37">
                  <c:v>17.123287671232877</c:v>
                </c:pt>
                <c:pt idx="38">
                  <c:v>17.579908675799086</c:v>
                </c:pt>
                <c:pt idx="39">
                  <c:v>18.036529680365295</c:v>
                </c:pt>
                <c:pt idx="40">
                  <c:v>18.493150684931503</c:v>
                </c:pt>
                <c:pt idx="41">
                  <c:v>18.949771689497716</c:v>
                </c:pt>
                <c:pt idx="42">
                  <c:v>19.406392694063925</c:v>
                </c:pt>
                <c:pt idx="43">
                  <c:v>19.863013698630134</c:v>
                </c:pt>
                <c:pt idx="44">
                  <c:v>20.319634703196346</c:v>
                </c:pt>
                <c:pt idx="45">
                  <c:v>20.776255707762555</c:v>
                </c:pt>
                <c:pt idx="46">
                  <c:v>21.232876712328764</c:v>
                </c:pt>
                <c:pt idx="47">
                  <c:v>21.689497716894977</c:v>
                </c:pt>
                <c:pt idx="48">
                  <c:v>22.146118721461185</c:v>
                </c:pt>
                <c:pt idx="49">
                  <c:v>22.602739726027394</c:v>
                </c:pt>
                <c:pt idx="50">
                  <c:v>23.059360730593607</c:v>
                </c:pt>
                <c:pt idx="51">
                  <c:v>23.515981735159816</c:v>
                </c:pt>
                <c:pt idx="52">
                  <c:v>23.972602739726025</c:v>
                </c:pt>
                <c:pt idx="53">
                  <c:v>24.429223744292237</c:v>
                </c:pt>
                <c:pt idx="54">
                  <c:v>24.885844748858446</c:v>
                </c:pt>
                <c:pt idx="55">
                  <c:v>25.342465753424655</c:v>
                </c:pt>
                <c:pt idx="56">
                  <c:v>25.799086757990867</c:v>
                </c:pt>
                <c:pt idx="57">
                  <c:v>26.255707762557076</c:v>
                </c:pt>
                <c:pt idx="58">
                  <c:v>26.712328767123285</c:v>
                </c:pt>
                <c:pt idx="59">
                  <c:v>27.168949771689494</c:v>
                </c:pt>
                <c:pt idx="60">
                  <c:v>27.625570776255707</c:v>
                </c:pt>
                <c:pt idx="61">
                  <c:v>28.082191780821915</c:v>
                </c:pt>
                <c:pt idx="62">
                  <c:v>28.538812785388124</c:v>
                </c:pt>
                <c:pt idx="63">
                  <c:v>28.995433789954337</c:v>
                </c:pt>
                <c:pt idx="64">
                  <c:v>29.452054794520546</c:v>
                </c:pt>
                <c:pt idx="65">
                  <c:v>29.908675799086755</c:v>
                </c:pt>
                <c:pt idx="66">
                  <c:v>30.365296803652967</c:v>
                </c:pt>
                <c:pt idx="67">
                  <c:v>30.821917808219176</c:v>
                </c:pt>
                <c:pt idx="68">
                  <c:v>31.278538812785385</c:v>
                </c:pt>
                <c:pt idx="69">
                  <c:v>31.735159817351597</c:v>
                </c:pt>
                <c:pt idx="70">
                  <c:v>32.19178082191781</c:v>
                </c:pt>
                <c:pt idx="71">
                  <c:v>32.648401826484019</c:v>
                </c:pt>
                <c:pt idx="72">
                  <c:v>33.105022831050228</c:v>
                </c:pt>
                <c:pt idx="73">
                  <c:v>33.561643835616437</c:v>
                </c:pt>
                <c:pt idx="74">
                  <c:v>34.018264840182653</c:v>
                </c:pt>
                <c:pt idx="75">
                  <c:v>34.474885844748862</c:v>
                </c:pt>
                <c:pt idx="76">
                  <c:v>34.93150684931507</c:v>
                </c:pt>
                <c:pt idx="77">
                  <c:v>35.388127853881279</c:v>
                </c:pt>
                <c:pt idx="78">
                  <c:v>35.844748858447488</c:v>
                </c:pt>
                <c:pt idx="79">
                  <c:v>36.301369863013697</c:v>
                </c:pt>
                <c:pt idx="80">
                  <c:v>36.757990867579906</c:v>
                </c:pt>
                <c:pt idx="81">
                  <c:v>37.214611872146122</c:v>
                </c:pt>
                <c:pt idx="82">
                  <c:v>37.671232876712331</c:v>
                </c:pt>
                <c:pt idx="83">
                  <c:v>38.12785388127854</c:v>
                </c:pt>
                <c:pt idx="84">
                  <c:v>38.584474885844749</c:v>
                </c:pt>
                <c:pt idx="85">
                  <c:v>39.041095890410958</c:v>
                </c:pt>
                <c:pt idx="86">
                  <c:v>39.497716894977167</c:v>
                </c:pt>
                <c:pt idx="87">
                  <c:v>39.954337899543383</c:v>
                </c:pt>
                <c:pt idx="88">
                  <c:v>40.410958904109592</c:v>
                </c:pt>
                <c:pt idx="89">
                  <c:v>40.8675799086758</c:v>
                </c:pt>
                <c:pt idx="90">
                  <c:v>41.324200913242009</c:v>
                </c:pt>
                <c:pt idx="91">
                  <c:v>41.780821917808218</c:v>
                </c:pt>
                <c:pt idx="92">
                  <c:v>42.237442922374427</c:v>
                </c:pt>
                <c:pt idx="93">
                  <c:v>42.694063926940643</c:v>
                </c:pt>
                <c:pt idx="94">
                  <c:v>43.150684931506852</c:v>
                </c:pt>
                <c:pt idx="95">
                  <c:v>43.607305936073061</c:v>
                </c:pt>
                <c:pt idx="96">
                  <c:v>44.06392694063927</c:v>
                </c:pt>
                <c:pt idx="97">
                  <c:v>44.520547945205479</c:v>
                </c:pt>
                <c:pt idx="98">
                  <c:v>44.977168949771688</c:v>
                </c:pt>
                <c:pt idx="99">
                  <c:v>45.433789954337897</c:v>
                </c:pt>
                <c:pt idx="100">
                  <c:v>45.890410958904113</c:v>
                </c:pt>
                <c:pt idx="101">
                  <c:v>46.347031963470322</c:v>
                </c:pt>
                <c:pt idx="102">
                  <c:v>46.803652968036531</c:v>
                </c:pt>
                <c:pt idx="103">
                  <c:v>47.260273972602739</c:v>
                </c:pt>
                <c:pt idx="104">
                  <c:v>47.716894977168948</c:v>
                </c:pt>
                <c:pt idx="105">
                  <c:v>48.173515981735157</c:v>
                </c:pt>
                <c:pt idx="106">
                  <c:v>48.630136986301373</c:v>
                </c:pt>
                <c:pt idx="107">
                  <c:v>49.086757990867582</c:v>
                </c:pt>
                <c:pt idx="108">
                  <c:v>49.543378995433791</c:v>
                </c:pt>
                <c:pt idx="109">
                  <c:v>50</c:v>
                </c:pt>
                <c:pt idx="110">
                  <c:v>50.456621004566209</c:v>
                </c:pt>
                <c:pt idx="111">
                  <c:v>50.913242009132418</c:v>
                </c:pt>
                <c:pt idx="112">
                  <c:v>51.369863013698634</c:v>
                </c:pt>
                <c:pt idx="113">
                  <c:v>51.826484018264843</c:v>
                </c:pt>
                <c:pt idx="114">
                  <c:v>52.283105022831052</c:v>
                </c:pt>
                <c:pt idx="115">
                  <c:v>52.739726027397261</c:v>
                </c:pt>
                <c:pt idx="116">
                  <c:v>53.196347031963469</c:v>
                </c:pt>
                <c:pt idx="117">
                  <c:v>53.652968036529678</c:v>
                </c:pt>
                <c:pt idx="118">
                  <c:v>54.109589041095887</c:v>
                </c:pt>
                <c:pt idx="119">
                  <c:v>54.566210045662103</c:v>
                </c:pt>
                <c:pt idx="120">
                  <c:v>55.022831050228312</c:v>
                </c:pt>
                <c:pt idx="121">
                  <c:v>55.479452054794521</c:v>
                </c:pt>
                <c:pt idx="122">
                  <c:v>55.93607305936073</c:v>
                </c:pt>
                <c:pt idx="123">
                  <c:v>56.392694063926939</c:v>
                </c:pt>
                <c:pt idx="124">
                  <c:v>56.849315068493148</c:v>
                </c:pt>
                <c:pt idx="125">
                  <c:v>57.305936073059364</c:v>
                </c:pt>
                <c:pt idx="126">
                  <c:v>57.762557077625573</c:v>
                </c:pt>
                <c:pt idx="127">
                  <c:v>58.219178082191782</c:v>
                </c:pt>
                <c:pt idx="128">
                  <c:v>58.675799086757991</c:v>
                </c:pt>
                <c:pt idx="129">
                  <c:v>59.1324200913242</c:v>
                </c:pt>
                <c:pt idx="130">
                  <c:v>59.589041095890408</c:v>
                </c:pt>
                <c:pt idx="131">
                  <c:v>60.045662100456617</c:v>
                </c:pt>
                <c:pt idx="132">
                  <c:v>60.502283105022833</c:v>
                </c:pt>
                <c:pt idx="133">
                  <c:v>60.958904109589042</c:v>
                </c:pt>
                <c:pt idx="134">
                  <c:v>61.415525114155251</c:v>
                </c:pt>
                <c:pt idx="135">
                  <c:v>61.87214611872146</c:v>
                </c:pt>
                <c:pt idx="136">
                  <c:v>62.328767123287669</c:v>
                </c:pt>
                <c:pt idx="137">
                  <c:v>62.785388127853878</c:v>
                </c:pt>
                <c:pt idx="138">
                  <c:v>63.242009132420094</c:v>
                </c:pt>
                <c:pt idx="139">
                  <c:v>63.698630136986303</c:v>
                </c:pt>
                <c:pt idx="140">
                  <c:v>64.155251141552512</c:v>
                </c:pt>
                <c:pt idx="141">
                  <c:v>64.611872146118728</c:v>
                </c:pt>
                <c:pt idx="142">
                  <c:v>65.06849315068493</c:v>
                </c:pt>
                <c:pt idx="143">
                  <c:v>65.525114155251146</c:v>
                </c:pt>
                <c:pt idx="144">
                  <c:v>65.981735159817347</c:v>
                </c:pt>
                <c:pt idx="145">
                  <c:v>66.438356164383563</c:v>
                </c:pt>
                <c:pt idx="146">
                  <c:v>66.894977168949765</c:v>
                </c:pt>
                <c:pt idx="147">
                  <c:v>67.351598173515981</c:v>
                </c:pt>
                <c:pt idx="148">
                  <c:v>67.808219178082197</c:v>
                </c:pt>
                <c:pt idx="149">
                  <c:v>68.264840182648399</c:v>
                </c:pt>
                <c:pt idx="150">
                  <c:v>68.721461187214615</c:v>
                </c:pt>
                <c:pt idx="151">
                  <c:v>69.178082191780817</c:v>
                </c:pt>
                <c:pt idx="152">
                  <c:v>69.634703196347033</c:v>
                </c:pt>
                <c:pt idx="153">
                  <c:v>70.091324200913235</c:v>
                </c:pt>
                <c:pt idx="154">
                  <c:v>70.547945205479451</c:v>
                </c:pt>
                <c:pt idx="155">
                  <c:v>71.004566210045667</c:v>
                </c:pt>
                <c:pt idx="156">
                  <c:v>71.461187214611869</c:v>
                </c:pt>
                <c:pt idx="157">
                  <c:v>71.917808219178085</c:v>
                </c:pt>
                <c:pt idx="158">
                  <c:v>72.374429223744286</c:v>
                </c:pt>
                <c:pt idx="159">
                  <c:v>72.831050228310502</c:v>
                </c:pt>
                <c:pt idx="160">
                  <c:v>73.287671232876704</c:v>
                </c:pt>
                <c:pt idx="161">
                  <c:v>73.74429223744292</c:v>
                </c:pt>
                <c:pt idx="162">
                  <c:v>74.200913242009136</c:v>
                </c:pt>
                <c:pt idx="163">
                  <c:v>74.657534246575338</c:v>
                </c:pt>
                <c:pt idx="164">
                  <c:v>75.114155251141554</c:v>
                </c:pt>
                <c:pt idx="165">
                  <c:v>75.570776255707756</c:v>
                </c:pt>
                <c:pt idx="166">
                  <c:v>76.027397260273972</c:v>
                </c:pt>
                <c:pt idx="167">
                  <c:v>76.484018264840188</c:v>
                </c:pt>
                <c:pt idx="168">
                  <c:v>76.94063926940639</c:v>
                </c:pt>
                <c:pt idx="169">
                  <c:v>77.397260273972606</c:v>
                </c:pt>
                <c:pt idx="170">
                  <c:v>77.853881278538807</c:v>
                </c:pt>
                <c:pt idx="171">
                  <c:v>78.310502283105023</c:v>
                </c:pt>
                <c:pt idx="172">
                  <c:v>78.767123287671225</c:v>
                </c:pt>
                <c:pt idx="173">
                  <c:v>79.223744292237441</c:v>
                </c:pt>
                <c:pt idx="174">
                  <c:v>79.680365296803657</c:v>
                </c:pt>
                <c:pt idx="175">
                  <c:v>80.136986301369859</c:v>
                </c:pt>
                <c:pt idx="176">
                  <c:v>80.593607305936075</c:v>
                </c:pt>
                <c:pt idx="177">
                  <c:v>81.050228310502277</c:v>
                </c:pt>
                <c:pt idx="178">
                  <c:v>81.506849315068493</c:v>
                </c:pt>
                <c:pt idx="179">
                  <c:v>81.963470319634695</c:v>
                </c:pt>
                <c:pt idx="180">
                  <c:v>82.420091324200911</c:v>
                </c:pt>
                <c:pt idx="181">
                  <c:v>82.876712328767127</c:v>
                </c:pt>
                <c:pt idx="182">
                  <c:v>83.333333333333329</c:v>
                </c:pt>
                <c:pt idx="183">
                  <c:v>83.789954337899545</c:v>
                </c:pt>
                <c:pt idx="184">
                  <c:v>84.246575342465746</c:v>
                </c:pt>
                <c:pt idx="185">
                  <c:v>84.703196347031962</c:v>
                </c:pt>
                <c:pt idx="186">
                  <c:v>85.159817351598178</c:v>
                </c:pt>
                <c:pt idx="187">
                  <c:v>85.61643835616438</c:v>
                </c:pt>
                <c:pt idx="188">
                  <c:v>86.073059360730596</c:v>
                </c:pt>
                <c:pt idx="189">
                  <c:v>86.529680365296798</c:v>
                </c:pt>
                <c:pt idx="190">
                  <c:v>86.986301369863014</c:v>
                </c:pt>
                <c:pt idx="191">
                  <c:v>87.442922374429216</c:v>
                </c:pt>
                <c:pt idx="192">
                  <c:v>87.899543378995432</c:v>
                </c:pt>
                <c:pt idx="193">
                  <c:v>88.356164383561648</c:v>
                </c:pt>
                <c:pt idx="194">
                  <c:v>88.81278538812785</c:v>
                </c:pt>
                <c:pt idx="195">
                  <c:v>89.269406392694066</c:v>
                </c:pt>
                <c:pt idx="196">
                  <c:v>89.726027397260268</c:v>
                </c:pt>
                <c:pt idx="197">
                  <c:v>90.182648401826484</c:v>
                </c:pt>
                <c:pt idx="198">
                  <c:v>90.639269406392685</c:v>
                </c:pt>
                <c:pt idx="199">
                  <c:v>91.095890410958901</c:v>
                </c:pt>
                <c:pt idx="200">
                  <c:v>91.552511415525117</c:v>
                </c:pt>
                <c:pt idx="201">
                  <c:v>92.009132420091319</c:v>
                </c:pt>
                <c:pt idx="202">
                  <c:v>92.465753424657535</c:v>
                </c:pt>
                <c:pt idx="203">
                  <c:v>92.922374429223737</c:v>
                </c:pt>
                <c:pt idx="204">
                  <c:v>93.378995433789953</c:v>
                </c:pt>
                <c:pt idx="205">
                  <c:v>93.835616438356169</c:v>
                </c:pt>
                <c:pt idx="206">
                  <c:v>94.292237442922371</c:v>
                </c:pt>
                <c:pt idx="207">
                  <c:v>94.748858447488587</c:v>
                </c:pt>
                <c:pt idx="208">
                  <c:v>95.205479452054789</c:v>
                </c:pt>
                <c:pt idx="209">
                  <c:v>95.662100456621005</c:v>
                </c:pt>
                <c:pt idx="210">
                  <c:v>96.118721461187207</c:v>
                </c:pt>
                <c:pt idx="211">
                  <c:v>96.575342465753423</c:v>
                </c:pt>
                <c:pt idx="212">
                  <c:v>97.031963470319639</c:v>
                </c:pt>
                <c:pt idx="213">
                  <c:v>97.48858447488584</c:v>
                </c:pt>
                <c:pt idx="214">
                  <c:v>97.945205479452056</c:v>
                </c:pt>
                <c:pt idx="215">
                  <c:v>98.401826484018258</c:v>
                </c:pt>
                <c:pt idx="216">
                  <c:v>98.858447488584474</c:v>
                </c:pt>
                <c:pt idx="217">
                  <c:v>99.315068493150676</c:v>
                </c:pt>
                <c:pt idx="218">
                  <c:v>99.771689497716892</c:v>
                </c:pt>
              </c:numCache>
            </c:numRef>
          </c:xVal>
          <c:yVal>
            <c:numRef>
              <c:f>View1_Regression!$G$25:$G$243</c:f>
              <c:numCache>
                <c:formatCode>General</c:formatCode>
                <c:ptCount val="219"/>
                <c:pt idx="0">
                  <c:v>-8.5346817041731637E-2</c:v>
                </c:pt>
                <c:pt idx="1">
                  <c:v>-7.8887181517261595E-2</c:v>
                </c:pt>
                <c:pt idx="2">
                  <c:v>-7.8884473463441074E-2</c:v>
                </c:pt>
                <c:pt idx="3">
                  <c:v>-7.8545371957310373E-2</c:v>
                </c:pt>
                <c:pt idx="4">
                  <c:v>-7.8324671631641474E-2</c:v>
                </c:pt>
                <c:pt idx="5">
                  <c:v>-7.75925124339647E-2</c:v>
                </c:pt>
                <c:pt idx="6">
                  <c:v>-7.75208872624642E-2</c:v>
                </c:pt>
                <c:pt idx="7">
                  <c:v>-7.7282849329399328E-2</c:v>
                </c:pt>
                <c:pt idx="8">
                  <c:v>-7.7006275765563403E-2</c:v>
                </c:pt>
                <c:pt idx="9">
                  <c:v>-7.6324825400520879E-2</c:v>
                </c:pt>
                <c:pt idx="10">
                  <c:v>-7.6069966368950359E-2</c:v>
                </c:pt>
                <c:pt idx="11">
                  <c:v>-7.5719654105899536E-2</c:v>
                </c:pt>
                <c:pt idx="12">
                  <c:v>-7.5291617463908445E-2</c:v>
                </c:pt>
                <c:pt idx="13">
                  <c:v>-7.4781578009231686E-2</c:v>
                </c:pt>
                <c:pt idx="14">
                  <c:v>-7.4345795616601706E-2</c:v>
                </c:pt>
                <c:pt idx="15">
                  <c:v>-7.3983467819954019E-2</c:v>
                </c:pt>
                <c:pt idx="16">
                  <c:v>-7.364453978876917E-2</c:v>
                </c:pt>
                <c:pt idx="17">
                  <c:v>-7.3236979767299815E-2</c:v>
                </c:pt>
                <c:pt idx="18">
                  <c:v>-7.2745417032183957E-2</c:v>
                </c:pt>
                <c:pt idx="19">
                  <c:v>-7.2651990625123508E-2</c:v>
                </c:pt>
                <c:pt idx="20">
                  <c:v>-7.1576846191308885E-2</c:v>
                </c:pt>
                <c:pt idx="21">
                  <c:v>-7.1544834522351053E-2</c:v>
                </c:pt>
                <c:pt idx="22">
                  <c:v>-7.0764827348413384E-2</c:v>
                </c:pt>
                <c:pt idx="23">
                  <c:v>-7.0332591696449676E-2</c:v>
                </c:pt>
                <c:pt idx="24">
                  <c:v>-7.0184623168551674E-2</c:v>
                </c:pt>
                <c:pt idx="25">
                  <c:v>-6.9844045933636467E-2</c:v>
                </c:pt>
                <c:pt idx="26">
                  <c:v>-6.9793756344760816E-2</c:v>
                </c:pt>
                <c:pt idx="27">
                  <c:v>-6.9654532682333681E-2</c:v>
                </c:pt>
                <c:pt idx="28">
                  <c:v>-6.9444738349558888E-2</c:v>
                </c:pt>
                <c:pt idx="29">
                  <c:v>-6.8857924995808117E-2</c:v>
                </c:pt>
                <c:pt idx="30">
                  <c:v>-6.8413561770361619E-2</c:v>
                </c:pt>
                <c:pt idx="31">
                  <c:v>-6.8347855871463414E-2</c:v>
                </c:pt>
                <c:pt idx="32">
                  <c:v>-6.7938684726763787E-2</c:v>
                </c:pt>
                <c:pt idx="33">
                  <c:v>-6.7905419368956332E-2</c:v>
                </c:pt>
                <c:pt idx="34">
                  <c:v>-6.6944825228441363E-2</c:v>
                </c:pt>
                <c:pt idx="35">
                  <c:v>-6.6930063537550266E-2</c:v>
                </c:pt>
                <c:pt idx="36">
                  <c:v>-6.6924073535463147E-2</c:v>
                </c:pt>
                <c:pt idx="37">
                  <c:v>-6.6519827972488565E-2</c:v>
                </c:pt>
                <c:pt idx="38">
                  <c:v>-6.5885635613548876E-2</c:v>
                </c:pt>
                <c:pt idx="39">
                  <c:v>-6.5834522064868395E-2</c:v>
                </c:pt>
                <c:pt idx="40">
                  <c:v>-6.5559550312453752E-2</c:v>
                </c:pt>
                <c:pt idx="41">
                  <c:v>-6.5549126362478116E-2</c:v>
                </c:pt>
                <c:pt idx="42">
                  <c:v>-6.5334058218603053E-2</c:v>
                </c:pt>
                <c:pt idx="43">
                  <c:v>-6.5143972160466301E-2</c:v>
                </c:pt>
                <c:pt idx="44">
                  <c:v>-6.5023067327328765E-2</c:v>
                </c:pt>
                <c:pt idx="45">
                  <c:v>-6.4653629830445647E-2</c:v>
                </c:pt>
                <c:pt idx="46">
                  <c:v>-6.4545975559084035E-2</c:v>
                </c:pt>
                <c:pt idx="47">
                  <c:v>-6.3616712260060382E-2</c:v>
                </c:pt>
                <c:pt idx="48">
                  <c:v>-6.3462286499384568E-2</c:v>
                </c:pt>
                <c:pt idx="49">
                  <c:v>-6.2739048503441364E-2</c:v>
                </c:pt>
                <c:pt idx="50">
                  <c:v>-6.164028574688496E-2</c:v>
                </c:pt>
                <c:pt idx="51">
                  <c:v>-6.0772032508531693E-2</c:v>
                </c:pt>
                <c:pt idx="52">
                  <c:v>-5.9633447203122358E-2</c:v>
                </c:pt>
                <c:pt idx="53">
                  <c:v>-5.9076196206205189E-2</c:v>
                </c:pt>
                <c:pt idx="54">
                  <c:v>-5.848443972020001E-2</c:v>
                </c:pt>
                <c:pt idx="55">
                  <c:v>-5.6240017331426584E-2</c:v>
                </c:pt>
                <c:pt idx="56">
                  <c:v>-5.5894569412074713E-2</c:v>
                </c:pt>
                <c:pt idx="57">
                  <c:v>-5.4101601834423807E-2</c:v>
                </c:pt>
                <c:pt idx="58">
                  <c:v>-5.3547838084754273E-2</c:v>
                </c:pt>
                <c:pt idx="59">
                  <c:v>-5.1781491877158636E-2</c:v>
                </c:pt>
                <c:pt idx="60">
                  <c:v>-5.1642884841525794E-2</c:v>
                </c:pt>
                <c:pt idx="61">
                  <c:v>-4.3311065119726377E-2</c:v>
                </c:pt>
                <c:pt idx="62">
                  <c:v>-4.2320563936309674E-2</c:v>
                </c:pt>
                <c:pt idx="63">
                  <c:v>-4.2206781222940082E-2</c:v>
                </c:pt>
                <c:pt idx="64">
                  <c:v>-3.9753352474505288E-2</c:v>
                </c:pt>
                <c:pt idx="65">
                  <c:v>-3.9303530701669143E-2</c:v>
                </c:pt>
                <c:pt idx="66">
                  <c:v>-3.7186074100188371E-2</c:v>
                </c:pt>
                <c:pt idx="67">
                  <c:v>-3.697061768680121E-2</c:v>
                </c:pt>
                <c:pt idx="68">
                  <c:v>-3.5975204110363035E-2</c:v>
                </c:pt>
                <c:pt idx="69">
                  <c:v>-3.5886912997936227E-2</c:v>
                </c:pt>
                <c:pt idx="70">
                  <c:v>-3.5683777434148189E-2</c:v>
                </c:pt>
                <c:pt idx="71">
                  <c:v>-3.5233998523599541E-2</c:v>
                </c:pt>
                <c:pt idx="72">
                  <c:v>-3.4222985623930668E-2</c:v>
                </c:pt>
                <c:pt idx="73">
                  <c:v>-3.1198024807513214E-2</c:v>
                </c:pt>
                <c:pt idx="74">
                  <c:v>-3.1140003245644365E-2</c:v>
                </c:pt>
                <c:pt idx="75">
                  <c:v>-3.0308840427094808E-2</c:v>
                </c:pt>
                <c:pt idx="76">
                  <c:v>-2.7745639906399111E-2</c:v>
                </c:pt>
                <c:pt idx="77">
                  <c:v>-2.7028715341141929E-2</c:v>
                </c:pt>
                <c:pt idx="78">
                  <c:v>-2.4675841166383883E-2</c:v>
                </c:pt>
                <c:pt idx="79">
                  <c:v>-2.2924435642442176E-2</c:v>
                </c:pt>
                <c:pt idx="80">
                  <c:v>-2.2904361001491402E-2</c:v>
                </c:pt>
                <c:pt idx="81">
                  <c:v>-2.2772088383879674E-2</c:v>
                </c:pt>
                <c:pt idx="82">
                  <c:v>-2.2386071735307156E-2</c:v>
                </c:pt>
                <c:pt idx="83">
                  <c:v>-2.22968414839535E-2</c:v>
                </c:pt>
                <c:pt idx="84">
                  <c:v>-2.1474117178190699E-2</c:v>
                </c:pt>
                <c:pt idx="85">
                  <c:v>-2.060771495835878E-2</c:v>
                </c:pt>
                <c:pt idx="86">
                  <c:v>-1.996145422856388E-2</c:v>
                </c:pt>
                <c:pt idx="87">
                  <c:v>-1.9582732730146768E-2</c:v>
                </c:pt>
                <c:pt idx="88">
                  <c:v>-1.7829414801110999E-2</c:v>
                </c:pt>
                <c:pt idx="89">
                  <c:v>-1.7686695025334487E-2</c:v>
                </c:pt>
                <c:pt idx="90">
                  <c:v>-1.7322314588245291E-2</c:v>
                </c:pt>
                <c:pt idx="91">
                  <c:v>-1.7096569065495393E-2</c:v>
                </c:pt>
                <c:pt idx="92">
                  <c:v>-1.6756636003868897E-2</c:v>
                </c:pt>
                <c:pt idx="93">
                  <c:v>-1.6752432835491327E-2</c:v>
                </c:pt>
                <c:pt idx="94">
                  <c:v>-1.6631942112638187E-2</c:v>
                </c:pt>
                <c:pt idx="95">
                  <c:v>-1.6542977025388206E-2</c:v>
                </c:pt>
                <c:pt idx="96">
                  <c:v>-1.5236262370267761E-2</c:v>
                </c:pt>
                <c:pt idx="97">
                  <c:v>-1.3163780519665824E-2</c:v>
                </c:pt>
                <c:pt idx="98">
                  <c:v>-1.2814781254727681E-2</c:v>
                </c:pt>
                <c:pt idx="99">
                  <c:v>-1.2428694344721603E-2</c:v>
                </c:pt>
                <c:pt idx="100">
                  <c:v>-1.1799176618875862E-2</c:v>
                </c:pt>
                <c:pt idx="101">
                  <c:v>-1.1753814076518765E-2</c:v>
                </c:pt>
                <c:pt idx="102">
                  <c:v>-1.0535835755574041E-2</c:v>
                </c:pt>
                <c:pt idx="103">
                  <c:v>-9.2215459804732003E-3</c:v>
                </c:pt>
                <c:pt idx="104">
                  <c:v>-8.9511727099074179E-3</c:v>
                </c:pt>
                <c:pt idx="105">
                  <c:v>-8.0555136571456298E-3</c:v>
                </c:pt>
                <c:pt idx="106">
                  <c:v>-8.0467039969185361E-3</c:v>
                </c:pt>
                <c:pt idx="107">
                  <c:v>-7.8343267473361955E-3</c:v>
                </c:pt>
                <c:pt idx="108">
                  <c:v>-7.7550136963553395E-3</c:v>
                </c:pt>
                <c:pt idx="109">
                  <c:v>-6.7959531466401657E-3</c:v>
                </c:pt>
                <c:pt idx="110">
                  <c:v>-5.5560234696854227E-3</c:v>
                </c:pt>
                <c:pt idx="111">
                  <c:v>-5.4587611053151797E-3</c:v>
                </c:pt>
                <c:pt idx="112">
                  <c:v>-4.1026626636118113E-3</c:v>
                </c:pt>
                <c:pt idx="113">
                  <c:v>-3.2795957549736077E-3</c:v>
                </c:pt>
                <c:pt idx="114">
                  <c:v>-2.4410256970175404E-3</c:v>
                </c:pt>
                <c:pt idx="115">
                  <c:v>-2.1547145694975622E-3</c:v>
                </c:pt>
                <c:pt idx="116">
                  <c:v>-2.0134766718333807E-3</c:v>
                </c:pt>
                <c:pt idx="117">
                  <c:v>7.2813864584619914E-4</c:v>
                </c:pt>
                <c:pt idx="118">
                  <c:v>1.217056771693148E-3</c:v>
                </c:pt>
                <c:pt idx="119">
                  <c:v>5.8235830430211077E-3</c:v>
                </c:pt>
                <c:pt idx="120">
                  <c:v>6.1519895766062316E-3</c:v>
                </c:pt>
                <c:pt idx="121">
                  <c:v>6.936552748676883E-3</c:v>
                </c:pt>
                <c:pt idx="122">
                  <c:v>1.1547182715671456E-2</c:v>
                </c:pt>
                <c:pt idx="123">
                  <c:v>1.2171696830937551E-2</c:v>
                </c:pt>
                <c:pt idx="124">
                  <c:v>1.3620681018783332E-2</c:v>
                </c:pt>
                <c:pt idx="125">
                  <c:v>1.6904979680104182E-2</c:v>
                </c:pt>
                <c:pt idx="126">
                  <c:v>1.6948675139723646E-2</c:v>
                </c:pt>
                <c:pt idx="127">
                  <c:v>1.9674664147103282E-2</c:v>
                </c:pt>
                <c:pt idx="128">
                  <c:v>1.9783239841207889E-2</c:v>
                </c:pt>
                <c:pt idx="129">
                  <c:v>2.3048086494287467E-2</c:v>
                </c:pt>
                <c:pt idx="130">
                  <c:v>2.314586996797785E-2</c:v>
                </c:pt>
                <c:pt idx="131">
                  <c:v>2.4174868200783406E-2</c:v>
                </c:pt>
                <c:pt idx="132">
                  <c:v>2.7004730835412216E-2</c:v>
                </c:pt>
                <c:pt idx="133">
                  <c:v>2.8192025900289686E-2</c:v>
                </c:pt>
                <c:pt idx="134">
                  <c:v>2.8290294513948044E-2</c:v>
                </c:pt>
                <c:pt idx="135">
                  <c:v>3.0871952034464689E-2</c:v>
                </c:pt>
                <c:pt idx="136">
                  <c:v>3.1551123125550085E-2</c:v>
                </c:pt>
                <c:pt idx="137">
                  <c:v>3.1648438528062872E-2</c:v>
                </c:pt>
                <c:pt idx="138">
                  <c:v>3.4681478905569829E-2</c:v>
                </c:pt>
                <c:pt idx="139">
                  <c:v>3.6861004301948608E-2</c:v>
                </c:pt>
                <c:pt idx="140">
                  <c:v>3.7276302451601628E-2</c:v>
                </c:pt>
                <c:pt idx="141">
                  <c:v>3.9680671143839996E-2</c:v>
                </c:pt>
                <c:pt idx="142">
                  <c:v>4.0412293509022312E-2</c:v>
                </c:pt>
                <c:pt idx="143">
                  <c:v>4.1830978073918779E-2</c:v>
                </c:pt>
                <c:pt idx="144">
                  <c:v>4.2137582973557519E-2</c:v>
                </c:pt>
                <c:pt idx="145">
                  <c:v>4.420033495293807E-2</c:v>
                </c:pt>
                <c:pt idx="146">
                  <c:v>4.4898635857247626E-2</c:v>
                </c:pt>
                <c:pt idx="147">
                  <c:v>4.5009946962505376E-2</c:v>
                </c:pt>
                <c:pt idx="148">
                  <c:v>4.6583084689838294E-2</c:v>
                </c:pt>
                <c:pt idx="149">
                  <c:v>4.9495549548179474E-2</c:v>
                </c:pt>
                <c:pt idx="150">
                  <c:v>5.8414527215925327E-2</c:v>
                </c:pt>
                <c:pt idx="151">
                  <c:v>5.9804827649975412E-2</c:v>
                </c:pt>
                <c:pt idx="152">
                  <c:v>6.2077956416958457E-2</c:v>
                </c:pt>
                <c:pt idx="153">
                  <c:v>6.2591220038887618E-2</c:v>
                </c:pt>
                <c:pt idx="154">
                  <c:v>6.719728708561834E-2</c:v>
                </c:pt>
                <c:pt idx="155">
                  <c:v>6.7792279521332821E-2</c:v>
                </c:pt>
                <c:pt idx="156">
                  <c:v>6.7948421420416238E-2</c:v>
                </c:pt>
                <c:pt idx="157">
                  <c:v>7.2202185412327813E-2</c:v>
                </c:pt>
                <c:pt idx="158">
                  <c:v>7.2735894289478686E-2</c:v>
                </c:pt>
                <c:pt idx="159">
                  <c:v>7.2843839550768674E-2</c:v>
                </c:pt>
                <c:pt idx="160">
                  <c:v>7.5657009752815974E-2</c:v>
                </c:pt>
                <c:pt idx="161">
                  <c:v>7.6796436618934982E-2</c:v>
                </c:pt>
                <c:pt idx="162">
                  <c:v>7.6811326906388366E-2</c:v>
                </c:pt>
                <c:pt idx="163">
                  <c:v>7.6892740701614892E-2</c:v>
                </c:pt>
                <c:pt idx="164">
                  <c:v>7.8140711208375624E-2</c:v>
                </c:pt>
                <c:pt idx="165">
                  <c:v>8.1156027293541877E-2</c:v>
                </c:pt>
                <c:pt idx="166">
                  <c:v>8.1179966439618445E-2</c:v>
                </c:pt>
                <c:pt idx="167">
                  <c:v>8.1225047149773189E-2</c:v>
                </c:pt>
                <c:pt idx="168">
                  <c:v>8.1834889927872245E-2</c:v>
                </c:pt>
                <c:pt idx="169">
                  <c:v>8.2230668792730111E-2</c:v>
                </c:pt>
                <c:pt idx="170">
                  <c:v>8.26928709655399E-2</c:v>
                </c:pt>
                <c:pt idx="171">
                  <c:v>8.2725234293923311E-2</c:v>
                </c:pt>
                <c:pt idx="172">
                  <c:v>8.300602686872427E-2</c:v>
                </c:pt>
                <c:pt idx="173">
                  <c:v>8.3208295433499391E-2</c:v>
                </c:pt>
                <c:pt idx="174">
                  <c:v>8.3223900938207862E-2</c:v>
                </c:pt>
                <c:pt idx="175">
                  <c:v>8.3970454002008421E-2</c:v>
                </c:pt>
                <c:pt idx="176">
                  <c:v>8.7597423765874094E-2</c:v>
                </c:pt>
                <c:pt idx="177">
                  <c:v>8.7775713769907115E-2</c:v>
                </c:pt>
                <c:pt idx="178">
                  <c:v>8.8113277196770756E-2</c:v>
                </c:pt>
                <c:pt idx="179">
                  <c:v>8.8140166459733549E-2</c:v>
                </c:pt>
                <c:pt idx="180">
                  <c:v>8.8849047256432057E-2</c:v>
                </c:pt>
                <c:pt idx="181">
                  <c:v>9.0160140320552307E-2</c:v>
                </c:pt>
                <c:pt idx="182">
                  <c:v>9.047658413494597E-2</c:v>
                </c:pt>
                <c:pt idx="183">
                  <c:v>9.2300527862842374E-2</c:v>
                </c:pt>
                <c:pt idx="184">
                  <c:v>9.2769723987787378E-2</c:v>
                </c:pt>
                <c:pt idx="185">
                  <c:v>9.3654448852864891E-2</c:v>
                </c:pt>
                <c:pt idx="186">
                  <c:v>9.3683531759603089E-2</c:v>
                </c:pt>
                <c:pt idx="187">
                  <c:v>9.4485079378659353E-2</c:v>
                </c:pt>
                <c:pt idx="188">
                  <c:v>9.4489292678143766E-2</c:v>
                </c:pt>
                <c:pt idx="189">
                  <c:v>9.4984597985948938E-2</c:v>
                </c:pt>
                <c:pt idx="190">
                  <c:v>9.5127618480490894E-2</c:v>
                </c:pt>
                <c:pt idx="191">
                  <c:v>9.5298071733613154E-2</c:v>
                </c:pt>
                <c:pt idx="192">
                  <c:v>9.5479996670908118E-2</c:v>
                </c:pt>
                <c:pt idx="193">
                  <c:v>9.5762491949659134E-2</c:v>
                </c:pt>
                <c:pt idx="194">
                  <c:v>9.641813322257653E-2</c:v>
                </c:pt>
                <c:pt idx="195">
                  <c:v>9.7466008496471801E-2</c:v>
                </c:pt>
                <c:pt idx="196">
                  <c:v>9.8236104527588575E-2</c:v>
                </c:pt>
                <c:pt idx="197">
                  <c:v>0.10027738348456239</c:v>
                </c:pt>
                <c:pt idx="198">
                  <c:v>0.10053689818472211</c:v>
                </c:pt>
                <c:pt idx="199">
                  <c:v>0.10099822345954579</c:v>
                </c:pt>
                <c:pt idx="200">
                  <c:v>0.10257768622632135</c:v>
                </c:pt>
                <c:pt idx="201">
                  <c:v>0.10439108819714704</c:v>
                </c:pt>
                <c:pt idx="202">
                  <c:v>0.10506674599183397</c:v>
                </c:pt>
                <c:pt idx="203">
                  <c:v>0.10632434874040653</c:v>
                </c:pt>
                <c:pt idx="204">
                  <c:v>0.10932788981601904</c:v>
                </c:pt>
                <c:pt idx="205">
                  <c:v>0.11053724019600186</c:v>
                </c:pt>
                <c:pt idx="206">
                  <c:v>0.11131279106726133</c:v>
                </c:pt>
                <c:pt idx="207">
                  <c:v>0.11438774552070252</c:v>
                </c:pt>
                <c:pt idx="208">
                  <c:v>0.11466425637126099</c:v>
                </c:pt>
                <c:pt idx="209">
                  <c:v>0.11481466606622459</c:v>
                </c:pt>
                <c:pt idx="210">
                  <c:v>0.1154411359800176</c:v>
                </c:pt>
                <c:pt idx="211">
                  <c:v>0.1157889291251406</c:v>
                </c:pt>
                <c:pt idx="212">
                  <c:v>0.11776992986055879</c:v>
                </c:pt>
                <c:pt idx="213">
                  <c:v>0.11800346067247758</c:v>
                </c:pt>
                <c:pt idx="214">
                  <c:v>0.11888134873817657</c:v>
                </c:pt>
                <c:pt idx="215">
                  <c:v>0.12179315759090281</c:v>
                </c:pt>
                <c:pt idx="216">
                  <c:v>0.12420044137120556</c:v>
                </c:pt>
                <c:pt idx="217">
                  <c:v>0.12709756499037184</c:v>
                </c:pt>
                <c:pt idx="218">
                  <c:v>0.12748434130034447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1-B349-B5AD-04C4FD6D5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120207"/>
        <c:axId val="1252071567"/>
      </c:scatterChart>
      <c:valAx>
        <c:axId val="1252120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071567"/>
        <c:crosses val="autoZero"/>
        <c:crossBetween val="midCat"/>
      </c:valAx>
      <c:valAx>
        <c:axId val="1252071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1202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</xdr:colOff>
      <xdr:row>4</xdr:row>
      <xdr:rowOff>12700</xdr:rowOff>
    </xdr:from>
    <xdr:to>
      <xdr:col>21</xdr:col>
      <xdr:colOff>0</xdr:colOff>
      <xdr:row>19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02AEA61-6EBE-CBFD-9B58-165778828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12700</xdr:rowOff>
    </xdr:from>
    <xdr:to>
      <xdr:col>16</xdr:col>
      <xdr:colOff>12700</xdr:colOff>
      <xdr:row>11</xdr:row>
      <xdr:rowOff>12700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AD3CCC5-2F9A-17A3-FE38-AC802E9D2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12</xdr:row>
      <xdr:rowOff>12700</xdr:rowOff>
    </xdr:from>
    <xdr:to>
      <xdr:col>16</xdr:col>
      <xdr:colOff>12700</xdr:colOff>
      <xdr:row>22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EAF13E7-C511-E4C1-4B6D-D9E4659B9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23</xdr:row>
      <xdr:rowOff>0</xdr:rowOff>
    </xdr:from>
    <xdr:to>
      <xdr:col>16</xdr:col>
      <xdr:colOff>12700</xdr:colOff>
      <xdr:row>33</xdr:row>
      <xdr:rowOff>38100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8EEDAC3-8022-4138-C00D-C27E069F9F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41D7-1E66-274F-AFF6-EEE1E162182E}">
  <dimension ref="A1:N345"/>
  <sheetViews>
    <sheetView topLeftCell="F322" workbookViewId="0">
      <selection activeCell="M346" sqref="M346"/>
    </sheetView>
  </sheetViews>
  <sheetFormatPr baseColWidth="10" defaultRowHeight="16" x14ac:dyDescent="0.2"/>
  <cols>
    <col min="1" max="1" width="10.1640625" bestFit="1" customWidth="1"/>
    <col min="2" max="2" width="19.5" bestFit="1" customWidth="1"/>
    <col min="3" max="3" width="9.1640625" bestFit="1" customWidth="1"/>
    <col min="4" max="4" width="15.6640625" bestFit="1" customWidth="1"/>
    <col min="5" max="5" width="14.6640625" bestFit="1" customWidth="1"/>
    <col min="7" max="7" width="19.5" bestFit="1" customWidth="1"/>
    <col min="8" max="8" width="9.1640625" bestFit="1" customWidth="1"/>
    <col min="9" max="9" width="15.6640625" bestFit="1" customWidth="1"/>
    <col min="10" max="10" width="14.6640625" bestFit="1" customWidth="1"/>
    <col min="13" max="13" width="17.6640625" bestFit="1" customWidth="1"/>
    <col min="14" max="14" width="17.1640625" bestFit="1" customWidth="1"/>
  </cols>
  <sheetData>
    <row r="1" spans="1:14" x14ac:dyDescent="0.2">
      <c r="A1" t="s">
        <v>0</v>
      </c>
      <c r="B1" s="1">
        <v>35153</v>
      </c>
    </row>
    <row r="2" spans="1:14" x14ac:dyDescent="0.2">
      <c r="A2" t="s">
        <v>1</v>
      </c>
    </row>
    <row r="3" spans="1:14" x14ac:dyDescent="0.2">
      <c r="B3" t="s">
        <v>9</v>
      </c>
      <c r="G3" t="s">
        <v>10</v>
      </c>
    </row>
    <row r="4" spans="1:14" x14ac:dyDescent="0.2">
      <c r="B4" t="s">
        <v>2</v>
      </c>
      <c r="G4" t="s">
        <v>8</v>
      </c>
    </row>
    <row r="5" spans="1:14" x14ac:dyDescent="0.2">
      <c r="B5" t="s">
        <v>3</v>
      </c>
      <c r="C5" t="s">
        <v>4</v>
      </c>
      <c r="G5" t="s">
        <v>3</v>
      </c>
      <c r="H5" t="s">
        <v>4</v>
      </c>
      <c r="M5" t="s">
        <v>13</v>
      </c>
      <c r="N5" t="s">
        <v>15</v>
      </c>
    </row>
    <row r="6" spans="1:14" x14ac:dyDescent="0.2">
      <c r="A6" t="s">
        <v>5</v>
      </c>
      <c r="B6" t="s">
        <v>6</v>
      </c>
      <c r="C6" t="s">
        <v>7</v>
      </c>
      <c r="D6" t="s">
        <v>11</v>
      </c>
      <c r="E6" t="s">
        <v>12</v>
      </c>
      <c r="G6" t="s">
        <v>6</v>
      </c>
      <c r="H6" t="s">
        <v>7</v>
      </c>
      <c r="I6" t="s">
        <v>11</v>
      </c>
      <c r="J6" t="s">
        <v>12</v>
      </c>
      <c r="M6" t="s">
        <v>14</v>
      </c>
      <c r="N6" t="s">
        <v>16</v>
      </c>
    </row>
    <row r="7" spans="1:14" x14ac:dyDescent="0.2">
      <c r="A7" s="2">
        <v>35153</v>
      </c>
      <c r="B7">
        <v>1.0532999999999999</v>
      </c>
      <c r="C7">
        <v>761.18</v>
      </c>
      <c r="D7">
        <f>C127/C7</f>
        <v>1.7539478178617409</v>
      </c>
      <c r="E7">
        <f>IF(D7&gt;0,D7^(1/10),-((-D7)^(1/10)))</f>
        <v>1.0577953823583062</v>
      </c>
      <c r="G7">
        <v>1.7513000000000001</v>
      </c>
      <c r="H7">
        <v>484.8</v>
      </c>
      <c r="I7">
        <f>H127/H7</f>
        <v>1.6249999999999998</v>
      </c>
      <c r="J7">
        <f>IF(I7&gt;0,I7^(1/10),-((-I7)^(1/10)))</f>
        <v>1.0497486783613876</v>
      </c>
      <c r="M7">
        <f>G7/B7</f>
        <v>1.6626791987088201</v>
      </c>
      <c r="N7">
        <f>J7-E7</f>
        <v>-8.0467039969185361E-3</v>
      </c>
    </row>
    <row r="8" spans="1:14" x14ac:dyDescent="0.2">
      <c r="A8" s="2">
        <v>35185</v>
      </c>
      <c r="B8">
        <v>1.0026999999999999</v>
      </c>
      <c r="C8">
        <v>777.93</v>
      </c>
      <c r="D8">
        <f t="shared" ref="D8:D71" si="0">C128/C8</f>
        <v>1.7654287660843524</v>
      </c>
      <c r="E8">
        <f t="shared" ref="E8:E71" si="1">IF(D8&gt;0,D8^(1/10),-((-D8)^(1/10)))</f>
        <v>1.0584857602980304</v>
      </c>
      <c r="G8">
        <v>1.6800999999999999</v>
      </c>
      <c r="H8">
        <v>502.46</v>
      </c>
      <c r="I8">
        <f t="shared" ref="I8:I71" si="2">H128/H8</f>
        <v>1.6749193965688813</v>
      </c>
      <c r="J8">
        <f t="shared" ref="J8:J71" si="3">IF(I8&gt;0,I8^(1/10),-((-I8)^(1/10)))</f>
        <v>1.052929736828345</v>
      </c>
      <c r="M8">
        <f t="shared" ref="M8:M71" si="4">G8/B8</f>
        <v>1.6755759449486387</v>
      </c>
      <c r="N8">
        <f t="shared" ref="N8:N71" si="5">J8-E8</f>
        <v>-5.5560234696854227E-3</v>
      </c>
    </row>
    <row r="9" spans="1:14" x14ac:dyDescent="0.2">
      <c r="A9" s="2">
        <v>35216</v>
      </c>
      <c r="B9">
        <v>0.96519999999999995</v>
      </c>
      <c r="C9">
        <v>777.44</v>
      </c>
      <c r="D9">
        <f t="shared" si="0"/>
        <v>1.7007743362831858</v>
      </c>
      <c r="E9">
        <f t="shared" si="1"/>
        <v>1.0545439134495673</v>
      </c>
      <c r="G9">
        <v>1.663</v>
      </c>
      <c r="H9">
        <v>498.99</v>
      </c>
      <c r="I9">
        <f t="shared" si="2"/>
        <v>1.5050401811659553</v>
      </c>
      <c r="J9">
        <f t="shared" si="3"/>
        <v>1.0417291321948396</v>
      </c>
      <c r="M9">
        <f t="shared" si="4"/>
        <v>1.7229589722337342</v>
      </c>
      <c r="N9">
        <f t="shared" si="5"/>
        <v>-1.2814781254727681E-2</v>
      </c>
    </row>
    <row r="10" spans="1:14" x14ac:dyDescent="0.2">
      <c r="A10" s="2">
        <v>35244</v>
      </c>
      <c r="B10">
        <v>0.95499999999999996</v>
      </c>
      <c r="C10">
        <v>780.2</v>
      </c>
      <c r="D10">
        <f t="shared" si="0"/>
        <v>1.6917841579082287</v>
      </c>
      <c r="E10">
        <f t="shared" si="1"/>
        <v>1.0539851582674711</v>
      </c>
      <c r="G10">
        <v>1.6665000000000001</v>
      </c>
      <c r="H10">
        <v>501.04</v>
      </c>
      <c r="I10">
        <f t="shared" si="2"/>
        <v>1.4919766884879448</v>
      </c>
      <c r="J10">
        <f t="shared" si="3"/>
        <v>1.0408213777478053</v>
      </c>
      <c r="M10">
        <f t="shared" si="4"/>
        <v>1.7450261780104714</v>
      </c>
      <c r="N10">
        <f t="shared" si="5"/>
        <v>-1.3163780519665824E-2</v>
      </c>
    </row>
    <row r="11" spans="1:14" x14ac:dyDescent="0.2">
      <c r="A11" s="2">
        <v>35277</v>
      </c>
      <c r="B11">
        <v>0.97670000000000001</v>
      </c>
      <c r="C11">
        <v>751.45</v>
      </c>
      <c r="D11">
        <f t="shared" si="0"/>
        <v>1.7662252977576685</v>
      </c>
      <c r="E11">
        <f t="shared" si="1"/>
        <v>1.0585335076962128</v>
      </c>
      <c r="G11">
        <v>1.6488</v>
      </c>
      <c r="H11">
        <v>465.87</v>
      </c>
      <c r="I11">
        <f t="shared" si="2"/>
        <v>1.6224268572777814</v>
      </c>
      <c r="J11">
        <f t="shared" si="3"/>
        <v>1.0495823349863054</v>
      </c>
      <c r="M11">
        <f t="shared" si="4"/>
        <v>1.6881335108016791</v>
      </c>
      <c r="N11">
        <f t="shared" si="5"/>
        <v>-8.9511727099074179E-3</v>
      </c>
    </row>
    <row r="12" spans="1:14" x14ac:dyDescent="0.2">
      <c r="A12" s="2">
        <v>35307</v>
      </c>
      <c r="B12">
        <v>0.98909999999999998</v>
      </c>
      <c r="C12">
        <v>758.9</v>
      </c>
      <c r="D12">
        <f t="shared" si="0"/>
        <v>1.7905784688364736</v>
      </c>
      <c r="E12">
        <f t="shared" si="1"/>
        <v>1.0599840633752686</v>
      </c>
      <c r="G12">
        <v>1.6817</v>
      </c>
      <c r="H12">
        <v>477.13</v>
      </c>
      <c r="I12">
        <f t="shared" si="2"/>
        <v>1.6203550395070525</v>
      </c>
      <c r="J12">
        <f t="shared" si="3"/>
        <v>1.0494482276196946</v>
      </c>
      <c r="M12">
        <f t="shared" si="4"/>
        <v>1.7002325346274392</v>
      </c>
      <c r="N12">
        <f t="shared" si="5"/>
        <v>-1.0535835755574041E-2</v>
      </c>
    </row>
    <row r="13" spans="1:14" x14ac:dyDescent="0.2">
      <c r="A13" s="2">
        <v>35338</v>
      </c>
      <c r="B13">
        <v>1.0265</v>
      </c>
      <c r="C13">
        <v>787.44</v>
      </c>
      <c r="D13">
        <f t="shared" si="0"/>
        <v>1.7440947881743369</v>
      </c>
      <c r="E13">
        <f t="shared" si="1"/>
        <v>1.057199644521555</v>
      </c>
      <c r="G13">
        <v>1.6918</v>
      </c>
      <c r="H13">
        <v>480.62</v>
      </c>
      <c r="I13">
        <f t="shared" si="2"/>
        <v>1.6190753609920518</v>
      </c>
      <c r="J13">
        <f t="shared" si="3"/>
        <v>1.0493653177742188</v>
      </c>
      <c r="M13">
        <f t="shared" si="4"/>
        <v>1.6481246955674622</v>
      </c>
      <c r="N13">
        <f t="shared" si="5"/>
        <v>-7.8343267473361955E-3</v>
      </c>
    </row>
    <row r="14" spans="1:14" x14ac:dyDescent="0.2">
      <c r="A14" s="2">
        <v>35369</v>
      </c>
      <c r="B14">
        <v>1.0424</v>
      </c>
      <c r="C14">
        <v>791.75</v>
      </c>
      <c r="D14">
        <f t="shared" si="0"/>
        <v>1.7971960846226713</v>
      </c>
      <c r="E14">
        <f t="shared" si="1"/>
        <v>1.0603751620417821</v>
      </c>
      <c r="G14">
        <v>1.6918</v>
      </c>
      <c r="H14">
        <v>467.43</v>
      </c>
      <c r="I14">
        <f t="shared" si="2"/>
        <v>1.7423785379629035</v>
      </c>
      <c r="J14">
        <f t="shared" si="3"/>
        <v>1.0570955662868085</v>
      </c>
      <c r="M14">
        <f t="shared" si="4"/>
        <v>1.622985418265541</v>
      </c>
      <c r="N14">
        <f t="shared" si="5"/>
        <v>-3.2795957549736077E-3</v>
      </c>
    </row>
    <row r="15" spans="1:14" x14ac:dyDescent="0.2">
      <c r="A15" s="2">
        <v>35398</v>
      </c>
      <c r="B15">
        <v>1.2593000000000001</v>
      </c>
      <c r="C15">
        <v>834.93</v>
      </c>
      <c r="D15">
        <f t="shared" si="0"/>
        <v>1.7428646712898088</v>
      </c>
      <c r="E15">
        <f t="shared" si="1"/>
        <v>1.0571250561401668</v>
      </c>
      <c r="G15">
        <v>1.6918</v>
      </c>
      <c r="H15">
        <v>474.71</v>
      </c>
      <c r="I15">
        <f t="shared" si="2"/>
        <v>1.8412925786269514</v>
      </c>
      <c r="J15">
        <f t="shared" si="3"/>
        <v>1.0629486391831879</v>
      </c>
      <c r="M15">
        <f t="shared" si="4"/>
        <v>1.3434447709044706</v>
      </c>
      <c r="N15">
        <f t="shared" si="5"/>
        <v>5.8235830430211077E-3</v>
      </c>
    </row>
    <row r="16" spans="1:14" x14ac:dyDescent="0.2">
      <c r="A16" s="2">
        <v>35430</v>
      </c>
      <c r="B16">
        <v>1.2257</v>
      </c>
      <c r="C16">
        <v>820.36</v>
      </c>
      <c r="D16">
        <f t="shared" si="0"/>
        <v>1.8084499488029644</v>
      </c>
      <c r="E16">
        <f t="shared" si="1"/>
        <v>1.0610372948243398</v>
      </c>
      <c r="G16">
        <v>1.6918</v>
      </c>
      <c r="H16">
        <v>476.31</v>
      </c>
      <c r="I16">
        <f t="shared" si="2"/>
        <v>1.916084062900212</v>
      </c>
      <c r="J16">
        <f t="shared" si="3"/>
        <v>1.0671892844009461</v>
      </c>
      <c r="M16">
        <f t="shared" si="4"/>
        <v>1.3802724973484539</v>
      </c>
      <c r="N16">
        <f t="shared" si="5"/>
        <v>6.1519895766062316E-3</v>
      </c>
    </row>
    <row r="17" spans="1:14" x14ac:dyDescent="0.2">
      <c r="A17" s="2">
        <v>35461</v>
      </c>
      <c r="B17">
        <v>1.2407999999999999</v>
      </c>
      <c r="C17">
        <v>829.08</v>
      </c>
      <c r="D17">
        <f t="shared" si="0"/>
        <v>1.8095117479615959</v>
      </c>
      <c r="E17">
        <f t="shared" si="1"/>
        <v>1.0610995752848889</v>
      </c>
      <c r="G17">
        <v>1.6918</v>
      </c>
      <c r="H17">
        <v>508.42</v>
      </c>
      <c r="I17">
        <f t="shared" si="2"/>
        <v>1.7731009795051336</v>
      </c>
      <c r="J17">
        <f t="shared" si="3"/>
        <v>1.0589448607153913</v>
      </c>
      <c r="M17">
        <f t="shared" si="4"/>
        <v>1.3634751773049647</v>
      </c>
      <c r="N17">
        <f t="shared" si="5"/>
        <v>-2.1547145694975622E-3</v>
      </c>
    </row>
    <row r="18" spans="1:14" x14ac:dyDescent="0.2">
      <c r="A18" s="2">
        <v>35489</v>
      </c>
      <c r="B18">
        <v>1.2156</v>
      </c>
      <c r="C18">
        <v>837.44</v>
      </c>
      <c r="D18">
        <f t="shared" si="0"/>
        <v>1.7797573557508597</v>
      </c>
      <c r="E18">
        <f t="shared" si="1"/>
        <v>1.0593417279004085</v>
      </c>
      <c r="G18">
        <v>1.6918</v>
      </c>
      <c r="H18">
        <v>529.86</v>
      </c>
      <c r="I18">
        <f t="shared" si="2"/>
        <v>1.6901445664892611</v>
      </c>
      <c r="J18">
        <f t="shared" si="3"/>
        <v>1.0538829667950933</v>
      </c>
      <c r="M18">
        <f t="shared" si="4"/>
        <v>1.3917407041790062</v>
      </c>
      <c r="N18">
        <f t="shared" si="5"/>
        <v>-5.4587611053151797E-3</v>
      </c>
    </row>
    <row r="19" spans="1:14" x14ac:dyDescent="0.2">
      <c r="A19" s="2">
        <v>35520</v>
      </c>
      <c r="B19">
        <v>1.1634</v>
      </c>
      <c r="C19">
        <v>819.68</v>
      </c>
      <c r="D19">
        <f t="shared" si="0"/>
        <v>1.8472818660940857</v>
      </c>
      <c r="E19">
        <f t="shared" si="1"/>
        <v>1.0632938860794996</v>
      </c>
      <c r="G19">
        <v>2.3576999999999999</v>
      </c>
      <c r="H19">
        <v>514.61</v>
      </c>
      <c r="I19">
        <f t="shared" si="2"/>
        <v>1.8053088746817978</v>
      </c>
      <c r="J19">
        <f t="shared" si="3"/>
        <v>1.0608528603824821</v>
      </c>
      <c r="M19">
        <f t="shared" si="4"/>
        <v>2.0265600825167613</v>
      </c>
      <c r="N19">
        <f t="shared" si="5"/>
        <v>-2.4410256970175404E-3</v>
      </c>
    </row>
    <row r="20" spans="1:14" x14ac:dyDescent="0.2">
      <c r="A20" s="2">
        <v>35550</v>
      </c>
      <c r="B20">
        <v>1.1455</v>
      </c>
      <c r="C20">
        <v>845.28</v>
      </c>
      <c r="D20">
        <f t="shared" si="0"/>
        <v>1.8666713988264243</v>
      </c>
      <c r="E20">
        <f t="shared" si="1"/>
        <v>1.0644047092290996</v>
      </c>
      <c r="G20">
        <v>2.3012999999999999</v>
      </c>
      <c r="H20">
        <v>513.70000000000005</v>
      </c>
      <c r="I20">
        <f t="shared" si="2"/>
        <v>1.8881253649990264</v>
      </c>
      <c r="J20">
        <f t="shared" si="3"/>
        <v>1.0656217660007927</v>
      </c>
      <c r="M20">
        <f t="shared" si="4"/>
        <v>2.0089917066783065</v>
      </c>
      <c r="N20">
        <f t="shared" si="5"/>
        <v>1.217056771693148E-3</v>
      </c>
    </row>
    <row r="21" spans="1:14" x14ac:dyDescent="0.2">
      <c r="A21" s="2">
        <v>35580</v>
      </c>
      <c r="B21">
        <v>1.1111</v>
      </c>
      <c r="C21">
        <v>896.24</v>
      </c>
      <c r="D21">
        <f t="shared" si="0"/>
        <v>1.8040591805766311</v>
      </c>
      <c r="E21">
        <f t="shared" si="1"/>
        <v>1.0607794017771073</v>
      </c>
      <c r="G21">
        <v>2.3534000000000002</v>
      </c>
      <c r="H21">
        <v>527.01</v>
      </c>
      <c r="I21">
        <f t="shared" si="2"/>
        <v>1.9255611847972525</v>
      </c>
      <c r="J21">
        <f t="shared" si="3"/>
        <v>1.0677159545257842</v>
      </c>
      <c r="M21">
        <f t="shared" si="4"/>
        <v>2.1180811808118083</v>
      </c>
      <c r="N21">
        <f t="shared" si="5"/>
        <v>6.936552748676883E-3</v>
      </c>
    </row>
    <row r="22" spans="1:14" x14ac:dyDescent="0.2">
      <c r="A22" s="2">
        <v>35611</v>
      </c>
      <c r="B22">
        <v>1.1469</v>
      </c>
      <c r="C22">
        <v>939.75</v>
      </c>
      <c r="D22">
        <f t="shared" si="0"/>
        <v>1.7050917797286511</v>
      </c>
      <c r="E22">
        <f t="shared" si="1"/>
        <v>1.0548113058362558</v>
      </c>
      <c r="G22">
        <v>2.4845000000000002</v>
      </c>
      <c r="H22">
        <v>554.12</v>
      </c>
      <c r="I22">
        <f t="shared" si="2"/>
        <v>1.9123835992203855</v>
      </c>
      <c r="J22">
        <f t="shared" si="3"/>
        <v>1.0669830026671934</v>
      </c>
      <c r="M22">
        <f t="shared" si="4"/>
        <v>2.1662743046473101</v>
      </c>
      <c r="N22">
        <f t="shared" si="5"/>
        <v>1.2171696830937551E-2</v>
      </c>
    </row>
    <row r="23" spans="1:14" x14ac:dyDescent="0.2">
      <c r="A23" s="2">
        <v>35642</v>
      </c>
      <c r="B23">
        <v>1.2641</v>
      </c>
      <c r="C23">
        <v>981.84</v>
      </c>
      <c r="D23">
        <f t="shared" si="0"/>
        <v>1.5947710421249897</v>
      </c>
      <c r="E23">
        <f t="shared" si="1"/>
        <v>1.0477793479351851</v>
      </c>
      <c r="G23">
        <v>2.6785999999999999</v>
      </c>
      <c r="H23">
        <v>561.32000000000005</v>
      </c>
      <c r="I23">
        <f t="shared" si="2"/>
        <v>1.9824164469464831</v>
      </c>
      <c r="J23">
        <f t="shared" si="3"/>
        <v>1.0708274344294726</v>
      </c>
      <c r="M23">
        <f t="shared" si="4"/>
        <v>2.1189779289613164</v>
      </c>
      <c r="N23">
        <f t="shared" si="5"/>
        <v>2.3048086494287467E-2</v>
      </c>
    </row>
    <row r="24" spans="1:14" x14ac:dyDescent="0.2">
      <c r="A24" s="2">
        <v>35671</v>
      </c>
      <c r="B24">
        <v>1.18</v>
      </c>
      <c r="C24">
        <v>914.97</v>
      </c>
      <c r="D24">
        <f t="shared" si="0"/>
        <v>1.7067116954654249</v>
      </c>
      <c r="E24">
        <f t="shared" si="1"/>
        <v>1.0549114749524409</v>
      </c>
      <c r="G24">
        <v>2.3491</v>
      </c>
      <c r="H24">
        <v>489.24</v>
      </c>
      <c r="I24">
        <f t="shared" si="2"/>
        <v>2.2217725451721035</v>
      </c>
      <c r="J24">
        <f t="shared" si="3"/>
        <v>1.0831035008527305</v>
      </c>
      <c r="M24">
        <f t="shared" si="4"/>
        <v>1.9907627118644069</v>
      </c>
      <c r="N24">
        <f t="shared" si="5"/>
        <v>2.8192025900289686E-2</v>
      </c>
    </row>
    <row r="25" spans="1:14" x14ac:dyDescent="0.2">
      <c r="A25" s="2">
        <v>35703</v>
      </c>
      <c r="B25">
        <v>1.2390000000000001</v>
      </c>
      <c r="C25">
        <v>963.49</v>
      </c>
      <c r="D25">
        <f t="shared" si="0"/>
        <v>1.6954820496320666</v>
      </c>
      <c r="E25">
        <f t="shared" si="1"/>
        <v>1.0542153114251367</v>
      </c>
      <c r="G25">
        <v>2.4258999999999999</v>
      </c>
      <c r="H25">
        <v>502.05</v>
      </c>
      <c r="I25">
        <f t="shared" si="2"/>
        <v>2.3999601633303458</v>
      </c>
      <c r="J25">
        <f t="shared" si="3"/>
        <v>1.0914916138767383</v>
      </c>
      <c r="M25">
        <f t="shared" si="4"/>
        <v>1.9579499596448746</v>
      </c>
      <c r="N25">
        <f t="shared" si="5"/>
        <v>3.7276302451601628E-2</v>
      </c>
    </row>
    <row r="26" spans="1:14" x14ac:dyDescent="0.2">
      <c r="A26" s="2">
        <v>35734</v>
      </c>
      <c r="B26">
        <v>1.399</v>
      </c>
      <c r="C26">
        <v>911.57</v>
      </c>
      <c r="D26">
        <f t="shared" si="0"/>
        <v>1.8455521792073015</v>
      </c>
      <c r="E26">
        <f t="shared" si="1"/>
        <v>1.0631942834728578</v>
      </c>
      <c r="G26">
        <v>2.4258999999999999</v>
      </c>
      <c r="H26">
        <v>419.26</v>
      </c>
      <c r="I26">
        <f t="shared" si="2"/>
        <v>3.1900252826408435</v>
      </c>
      <c r="J26">
        <f t="shared" si="3"/>
        <v>1.1229991111228332</v>
      </c>
      <c r="M26">
        <f t="shared" si="4"/>
        <v>1.734024303073624</v>
      </c>
      <c r="N26">
        <f t="shared" si="5"/>
        <v>5.9804827649975412E-2</v>
      </c>
    </row>
    <row r="27" spans="1:14" x14ac:dyDescent="0.2">
      <c r="A27" s="2">
        <v>35762</v>
      </c>
      <c r="B27">
        <v>1.3478000000000001</v>
      </c>
      <c r="C27">
        <v>926.5</v>
      </c>
      <c r="D27">
        <f t="shared" si="0"/>
        <v>1.7387371829465732</v>
      </c>
      <c r="E27">
        <f t="shared" si="1"/>
        <v>1.0568744383876654</v>
      </c>
      <c r="G27">
        <v>2.4258999999999999</v>
      </c>
      <c r="H27">
        <v>403.67</v>
      </c>
      <c r="I27">
        <f t="shared" si="2"/>
        <v>3.0769192657368638</v>
      </c>
      <c r="J27">
        <f t="shared" si="3"/>
        <v>1.1189523948046238</v>
      </c>
      <c r="M27">
        <f t="shared" si="4"/>
        <v>1.7998961270218132</v>
      </c>
      <c r="N27">
        <f t="shared" si="5"/>
        <v>6.2077956416958457E-2</v>
      </c>
    </row>
    <row r="28" spans="1:14" x14ac:dyDescent="0.2">
      <c r="A28" s="2">
        <v>35795</v>
      </c>
      <c r="B28">
        <v>1.3504</v>
      </c>
      <c r="C28">
        <v>936.59</v>
      </c>
      <c r="D28">
        <f t="shared" si="0"/>
        <v>1.6963666065193947</v>
      </c>
      <c r="E28">
        <f t="shared" si="1"/>
        <v>1.0542702984159771</v>
      </c>
      <c r="G28">
        <v>2.4258999999999999</v>
      </c>
      <c r="H28">
        <v>412.46</v>
      </c>
      <c r="I28">
        <f t="shared" si="2"/>
        <v>3.0199049604810164</v>
      </c>
      <c r="J28">
        <f t="shared" si="3"/>
        <v>1.1168615184548647</v>
      </c>
      <c r="M28">
        <f t="shared" si="4"/>
        <v>1.7964306872037914</v>
      </c>
      <c r="N28">
        <f t="shared" si="5"/>
        <v>6.2591220038887618E-2</v>
      </c>
    </row>
    <row r="29" spans="1:14" x14ac:dyDescent="0.2">
      <c r="A29" s="2">
        <v>35825</v>
      </c>
      <c r="B29">
        <v>1.4280999999999999</v>
      </c>
      <c r="C29">
        <v>961.49</v>
      </c>
      <c r="D29">
        <f t="shared" si="0"/>
        <v>1.5250808640755493</v>
      </c>
      <c r="E29">
        <f t="shared" si="1"/>
        <v>1.0431080264015522</v>
      </c>
      <c r="G29">
        <v>2.4258999999999999</v>
      </c>
      <c r="H29">
        <v>379.8</v>
      </c>
      <c r="I29">
        <f t="shared" si="2"/>
        <v>2.8665613480779357</v>
      </c>
      <c r="J29">
        <f t="shared" si="3"/>
        <v>1.1110564478219684</v>
      </c>
      <c r="M29">
        <f t="shared" si="4"/>
        <v>1.6986905678874029</v>
      </c>
      <c r="N29">
        <f t="shared" si="5"/>
        <v>6.7948421420416238E-2</v>
      </c>
    </row>
    <row r="30" spans="1:14" x14ac:dyDescent="0.2">
      <c r="A30" s="2">
        <v>35853</v>
      </c>
      <c r="B30">
        <v>1.5024999999999999</v>
      </c>
      <c r="C30">
        <v>1025.3</v>
      </c>
      <c r="D30">
        <f t="shared" si="0"/>
        <v>1.4196430313079098</v>
      </c>
      <c r="E30">
        <f t="shared" si="1"/>
        <v>1.0356616992255618</v>
      </c>
      <c r="G30">
        <v>2.4258999999999999</v>
      </c>
      <c r="H30">
        <v>419.23</v>
      </c>
      <c r="I30">
        <f t="shared" si="2"/>
        <v>2.7852491472461418</v>
      </c>
      <c r="J30">
        <f t="shared" si="3"/>
        <v>1.1078638846378897</v>
      </c>
      <c r="M30">
        <f t="shared" si="4"/>
        <v>1.6145757071547422</v>
      </c>
      <c r="N30">
        <f t="shared" si="5"/>
        <v>7.2202185412327813E-2</v>
      </c>
    </row>
    <row r="31" spans="1:14" x14ac:dyDescent="0.2">
      <c r="A31" s="2">
        <v>35885</v>
      </c>
      <c r="B31">
        <v>1.3763000000000001</v>
      </c>
      <c r="C31">
        <v>1067.3499999999999</v>
      </c>
      <c r="D31">
        <f t="shared" si="0"/>
        <v>1.3466997704595496</v>
      </c>
      <c r="E31">
        <f t="shared" si="1"/>
        <v>1.0302131251956572</v>
      </c>
      <c r="G31">
        <v>1.6796</v>
      </c>
      <c r="H31">
        <v>436.02</v>
      </c>
      <c r="I31">
        <f t="shared" si="2"/>
        <v>2.5333241594422273</v>
      </c>
      <c r="J31">
        <f t="shared" si="3"/>
        <v>1.0974104122812756</v>
      </c>
      <c r="M31">
        <f t="shared" si="4"/>
        <v>1.2203734650875535</v>
      </c>
      <c r="N31">
        <f t="shared" si="5"/>
        <v>6.719728708561834E-2</v>
      </c>
    </row>
    <row r="32" spans="1:14" x14ac:dyDescent="0.2">
      <c r="A32" s="2">
        <v>35915</v>
      </c>
      <c r="B32">
        <v>1.5035000000000001</v>
      </c>
      <c r="C32">
        <v>1076.53</v>
      </c>
      <c r="D32">
        <f t="shared" si="0"/>
        <v>1.4017166265686976</v>
      </c>
      <c r="E32">
        <f t="shared" si="1"/>
        <v>1.0343464362839869</v>
      </c>
      <c r="G32">
        <v>2.0636999999999999</v>
      </c>
      <c r="H32">
        <v>430.41</v>
      </c>
      <c r="I32">
        <f t="shared" si="2"/>
        <v>2.768360400548314</v>
      </c>
      <c r="J32">
        <f t="shared" si="3"/>
        <v>1.1071902758347556</v>
      </c>
      <c r="M32">
        <f t="shared" si="4"/>
        <v>1.3725972730295974</v>
      </c>
      <c r="N32">
        <f t="shared" si="5"/>
        <v>7.2843839550768674E-2</v>
      </c>
    </row>
    <row r="33" spans="1:14" x14ac:dyDescent="0.2">
      <c r="A33" s="2">
        <v>35944</v>
      </c>
      <c r="B33">
        <v>1.2083999999999999</v>
      </c>
      <c r="C33">
        <v>1061.79</v>
      </c>
      <c r="D33">
        <f t="shared" si="0"/>
        <v>1.4369413914239162</v>
      </c>
      <c r="E33">
        <f t="shared" si="1"/>
        <v>1.0369167870361728</v>
      </c>
      <c r="G33">
        <v>1.7438</v>
      </c>
      <c r="H33">
        <v>370.1</v>
      </c>
      <c r="I33">
        <f t="shared" si="2"/>
        <v>3.2694947311537419</v>
      </c>
      <c r="J33">
        <f t="shared" si="3"/>
        <v>1.1257658342926049</v>
      </c>
      <c r="M33">
        <f t="shared" si="4"/>
        <v>1.4430652101952997</v>
      </c>
      <c r="N33">
        <f t="shared" si="5"/>
        <v>8.8849047256432057E-2</v>
      </c>
    </row>
    <row r="34" spans="1:14" x14ac:dyDescent="0.2">
      <c r="A34" s="2">
        <v>35976</v>
      </c>
      <c r="B34">
        <v>1.2245999999999999</v>
      </c>
      <c r="C34">
        <v>1085.74</v>
      </c>
      <c r="D34">
        <f t="shared" si="0"/>
        <v>1.2914049404093062</v>
      </c>
      <c r="E34">
        <f t="shared" si="1"/>
        <v>1.0259028690062446</v>
      </c>
      <c r="G34">
        <v>1.5543</v>
      </c>
      <c r="H34">
        <v>330.52</v>
      </c>
      <c r="I34">
        <f t="shared" si="2"/>
        <v>3.2891201742708458</v>
      </c>
      <c r="J34">
        <f t="shared" si="3"/>
        <v>1.1264397671909667</v>
      </c>
      <c r="M34">
        <f t="shared" si="4"/>
        <v>1.2692307692307694</v>
      </c>
      <c r="N34">
        <f t="shared" si="5"/>
        <v>0.10053689818472211</v>
      </c>
    </row>
    <row r="35" spans="1:14" x14ac:dyDescent="0.2">
      <c r="A35" s="2">
        <v>36007</v>
      </c>
      <c r="B35">
        <v>1.4064000000000001</v>
      </c>
      <c r="C35">
        <v>1082.74</v>
      </c>
      <c r="D35">
        <f t="shared" si="0"/>
        <v>1.2622605611688864</v>
      </c>
      <c r="E35">
        <f t="shared" si="1"/>
        <v>1.0235637607617567</v>
      </c>
      <c r="G35">
        <v>1.5543</v>
      </c>
      <c r="H35">
        <v>339.83</v>
      </c>
      <c r="I35">
        <f t="shared" si="2"/>
        <v>3.0658270311626401</v>
      </c>
      <c r="J35">
        <f t="shared" si="3"/>
        <v>1.1185483587477056</v>
      </c>
      <c r="M35">
        <f t="shared" si="4"/>
        <v>1.1051621160409555</v>
      </c>
      <c r="N35">
        <f t="shared" si="5"/>
        <v>9.4984597985948938E-2</v>
      </c>
    </row>
    <row r="36" spans="1:14" x14ac:dyDescent="0.2">
      <c r="A36" s="2">
        <v>36038</v>
      </c>
      <c r="B36">
        <v>1.2165999999999999</v>
      </c>
      <c r="C36">
        <v>937.09</v>
      </c>
      <c r="D36">
        <f t="shared" si="0"/>
        <v>1.4351556414005056</v>
      </c>
      <c r="E36">
        <f t="shared" si="1"/>
        <v>1.0367878527230527</v>
      </c>
      <c r="G36">
        <v>1.5543</v>
      </c>
      <c r="H36">
        <v>240.31</v>
      </c>
      <c r="I36">
        <f t="shared" si="2"/>
        <v>3.9792351545919855</v>
      </c>
      <c r="J36">
        <f t="shared" si="3"/>
        <v>1.1481006437903141</v>
      </c>
      <c r="M36">
        <f t="shared" si="4"/>
        <v>1.2775768535262206</v>
      </c>
      <c r="N36">
        <f t="shared" si="5"/>
        <v>0.11131279106726133</v>
      </c>
    </row>
    <row r="37" spans="1:14" x14ac:dyDescent="0.2">
      <c r="A37" s="2">
        <v>36068</v>
      </c>
      <c r="B37">
        <v>1.2378</v>
      </c>
      <c r="C37">
        <v>952.39</v>
      </c>
      <c r="D37">
        <f t="shared" si="0"/>
        <v>1.24155020527305</v>
      </c>
      <c r="E37">
        <f t="shared" si="1"/>
        <v>1.0218718335534069</v>
      </c>
      <c r="G37">
        <v>1.5543</v>
      </c>
      <c r="H37">
        <v>254.87</v>
      </c>
      <c r="I37">
        <f t="shared" si="2"/>
        <v>3.0875348216737941</v>
      </c>
      <c r="J37">
        <f t="shared" si="3"/>
        <v>1.1193378420498787</v>
      </c>
      <c r="M37">
        <f t="shared" si="4"/>
        <v>1.2556955889481338</v>
      </c>
      <c r="N37">
        <f t="shared" si="5"/>
        <v>9.7466008496471801E-2</v>
      </c>
    </row>
    <row r="38" spans="1:14" x14ac:dyDescent="0.2">
      <c r="A38" s="2">
        <v>36098</v>
      </c>
      <c r="B38">
        <v>1.6036999999999999</v>
      </c>
      <c r="C38">
        <v>1037.21</v>
      </c>
      <c r="D38">
        <f t="shared" si="0"/>
        <v>0.92290857203459276</v>
      </c>
      <c r="E38">
        <f t="shared" si="1"/>
        <v>0.99200958399339456</v>
      </c>
      <c r="G38">
        <v>1.5543</v>
      </c>
      <c r="H38">
        <v>281.39999999999998</v>
      </c>
      <c r="I38">
        <f t="shared" si="2"/>
        <v>2.0274342572850035</v>
      </c>
      <c r="J38">
        <f t="shared" si="3"/>
        <v>1.0732346311431677</v>
      </c>
      <c r="M38">
        <f t="shared" si="4"/>
        <v>0.96919623370954677</v>
      </c>
      <c r="N38">
        <f t="shared" si="5"/>
        <v>8.1225047149773189E-2</v>
      </c>
    </row>
    <row r="39" spans="1:14" x14ac:dyDescent="0.2">
      <c r="A39" s="2">
        <v>36129</v>
      </c>
      <c r="B39">
        <v>1.5714999999999999</v>
      </c>
      <c r="C39">
        <v>1097.6199999999999</v>
      </c>
      <c r="D39">
        <f t="shared" si="0"/>
        <v>0.81351469543193455</v>
      </c>
      <c r="E39">
        <f t="shared" si="1"/>
        <v>0.97957240025748937</v>
      </c>
      <c r="G39">
        <v>1.5543</v>
      </c>
      <c r="H39">
        <v>304.52999999999997</v>
      </c>
      <c r="I39">
        <f t="shared" si="2"/>
        <v>1.7304370669556368</v>
      </c>
      <c r="J39">
        <f t="shared" si="3"/>
        <v>1.0563688368764244</v>
      </c>
      <c r="M39">
        <f t="shared" si="4"/>
        <v>0.98905504295259317</v>
      </c>
      <c r="N39">
        <f t="shared" si="5"/>
        <v>7.6796436618934982E-2</v>
      </c>
    </row>
    <row r="40" spans="1:14" x14ac:dyDescent="0.2">
      <c r="A40" s="2">
        <v>36160</v>
      </c>
      <c r="B40">
        <v>1.6454</v>
      </c>
      <c r="C40">
        <v>1149.95</v>
      </c>
      <c r="D40">
        <f t="shared" si="0"/>
        <v>0.80023479281707899</v>
      </c>
      <c r="E40">
        <f t="shared" si="1"/>
        <v>0.97796146620171009</v>
      </c>
      <c r="G40">
        <v>1.5543</v>
      </c>
      <c r="H40">
        <v>298.97000000000003</v>
      </c>
      <c r="I40">
        <f t="shared" si="2"/>
        <v>1.8966451483426428</v>
      </c>
      <c r="J40">
        <f t="shared" si="3"/>
        <v>1.0661016326614436</v>
      </c>
      <c r="M40">
        <f t="shared" si="4"/>
        <v>0.94463352376321874</v>
      </c>
      <c r="N40">
        <f t="shared" si="5"/>
        <v>8.8140166459733549E-2</v>
      </c>
    </row>
    <row r="41" spans="1:14" x14ac:dyDescent="0.2">
      <c r="A41" s="2">
        <v>36189</v>
      </c>
      <c r="B41">
        <v>1.6754</v>
      </c>
      <c r="C41">
        <v>1173.8399999999999</v>
      </c>
      <c r="D41">
        <f t="shared" si="0"/>
        <v>0.71460335309752621</v>
      </c>
      <c r="E41">
        <f t="shared" si="1"/>
        <v>0.96695553779714316</v>
      </c>
      <c r="G41">
        <v>1.5543</v>
      </c>
      <c r="H41">
        <v>293.91000000000003</v>
      </c>
      <c r="I41">
        <f t="shared" si="2"/>
        <v>1.8016739818311727</v>
      </c>
      <c r="J41">
        <f t="shared" si="3"/>
        <v>1.0606390695567463</v>
      </c>
      <c r="M41">
        <f t="shared" si="4"/>
        <v>0.92771875373045243</v>
      </c>
      <c r="N41">
        <f t="shared" si="5"/>
        <v>9.3683531759603089E-2</v>
      </c>
    </row>
    <row r="42" spans="1:14" x14ac:dyDescent="0.2">
      <c r="A42" s="2">
        <v>36217</v>
      </c>
      <c r="B42">
        <v>1.6108</v>
      </c>
      <c r="C42">
        <v>1141.33</v>
      </c>
      <c r="D42">
        <f t="shared" si="0"/>
        <v>0.6578815942803572</v>
      </c>
      <c r="E42">
        <f t="shared" si="1"/>
        <v>0.95899153487103694</v>
      </c>
      <c r="G42">
        <v>1.7208000000000001</v>
      </c>
      <c r="H42">
        <v>296.56</v>
      </c>
      <c r="I42">
        <f t="shared" si="2"/>
        <v>1.6836390612355003</v>
      </c>
      <c r="J42">
        <f t="shared" si="3"/>
        <v>1.0534766142496963</v>
      </c>
      <c r="M42">
        <f t="shared" si="4"/>
        <v>1.0682890489197914</v>
      </c>
      <c r="N42">
        <f t="shared" si="5"/>
        <v>9.4485079378659353E-2</v>
      </c>
    </row>
    <row r="43" spans="1:14" x14ac:dyDescent="0.2">
      <c r="A43" s="2">
        <v>36250</v>
      </c>
      <c r="B43">
        <v>1.8167</v>
      </c>
      <c r="C43">
        <v>1187.55</v>
      </c>
      <c r="D43">
        <f t="shared" si="0"/>
        <v>0.67805145046524362</v>
      </c>
      <c r="E43">
        <f t="shared" si="1"/>
        <v>0.96189189409869047</v>
      </c>
      <c r="G43">
        <v>1.2084999999999999</v>
      </c>
      <c r="H43">
        <v>334.75</v>
      </c>
      <c r="I43">
        <f t="shared" si="2"/>
        <v>1.7026736370425692</v>
      </c>
      <c r="J43">
        <f t="shared" si="3"/>
        <v>1.0546616180864778</v>
      </c>
      <c r="M43">
        <f t="shared" si="4"/>
        <v>0.66521715197886278</v>
      </c>
      <c r="N43">
        <f t="shared" si="5"/>
        <v>9.2769723987787378E-2</v>
      </c>
    </row>
    <row r="44" spans="1:14" x14ac:dyDescent="0.2">
      <c r="A44" s="2">
        <v>36280</v>
      </c>
      <c r="B44">
        <v>1.7574000000000001</v>
      </c>
      <c r="C44">
        <v>1233.06</v>
      </c>
      <c r="D44">
        <f t="shared" si="0"/>
        <v>0.72423077546915804</v>
      </c>
      <c r="E44">
        <f t="shared" si="1"/>
        <v>0.96825042788275839</v>
      </c>
      <c r="G44">
        <v>1.1715</v>
      </c>
      <c r="H44">
        <v>375.66</v>
      </c>
      <c r="I44">
        <f t="shared" si="2"/>
        <v>1.7641750519086408</v>
      </c>
      <c r="J44">
        <f t="shared" si="3"/>
        <v>1.0584105682033107</v>
      </c>
      <c r="M44">
        <f t="shared" si="4"/>
        <v>0.66660976442471831</v>
      </c>
      <c r="N44">
        <f t="shared" si="5"/>
        <v>9.0160140320552307E-2</v>
      </c>
    </row>
    <row r="45" spans="1:14" x14ac:dyDescent="0.2">
      <c r="A45" s="2">
        <v>36311</v>
      </c>
      <c r="B45">
        <v>1.4075</v>
      </c>
      <c r="C45">
        <v>1186.7</v>
      </c>
      <c r="D45">
        <f t="shared" si="0"/>
        <v>0.81739276986601495</v>
      </c>
      <c r="E45">
        <f t="shared" si="1"/>
        <v>0.98003836971127045</v>
      </c>
      <c r="G45">
        <v>1.1574</v>
      </c>
      <c r="H45">
        <v>372.33</v>
      </c>
      <c r="I45">
        <f t="shared" si="2"/>
        <v>2.0764375688233558</v>
      </c>
      <c r="J45">
        <f t="shared" si="3"/>
        <v>1.0758008616609296</v>
      </c>
      <c r="M45">
        <f t="shared" si="4"/>
        <v>0.82230905861456483</v>
      </c>
      <c r="N45">
        <f t="shared" si="5"/>
        <v>9.5762491949659134E-2</v>
      </c>
    </row>
    <row r="46" spans="1:14" x14ac:dyDescent="0.2">
      <c r="A46" s="2">
        <v>36341</v>
      </c>
      <c r="B46">
        <v>1.4463999999999999</v>
      </c>
      <c r="C46">
        <v>1240.75</v>
      </c>
      <c r="D46">
        <f t="shared" si="0"/>
        <v>0.77698972395728383</v>
      </c>
      <c r="E46">
        <f t="shared" si="1"/>
        <v>0.97508287129309634</v>
      </c>
      <c r="G46">
        <v>1.2847999999999999</v>
      </c>
      <c r="H46">
        <v>413.81</v>
      </c>
      <c r="I46">
        <f t="shared" si="2"/>
        <v>1.8397332108938884</v>
      </c>
      <c r="J46">
        <f t="shared" si="3"/>
        <v>1.0628585850630035</v>
      </c>
      <c r="M46">
        <f t="shared" si="4"/>
        <v>0.88827433628318586</v>
      </c>
      <c r="N46">
        <f t="shared" si="5"/>
        <v>8.7775713769907115E-2</v>
      </c>
    </row>
    <row r="47" spans="1:14" x14ac:dyDescent="0.2">
      <c r="A47" s="2">
        <v>36371</v>
      </c>
      <c r="B47">
        <v>1.5225</v>
      </c>
      <c r="C47">
        <v>1235.7</v>
      </c>
      <c r="D47">
        <f t="shared" si="0"/>
        <v>0.84547220199077444</v>
      </c>
      <c r="E47">
        <f t="shared" si="1"/>
        <v>0.9833541010001664</v>
      </c>
      <c r="G47">
        <v>1.2548999999999999</v>
      </c>
      <c r="H47">
        <v>401.94</v>
      </c>
      <c r="I47">
        <f t="shared" si="2"/>
        <v>2.0998656515897896</v>
      </c>
      <c r="J47">
        <f t="shared" si="3"/>
        <v>1.0770085498530313</v>
      </c>
      <c r="M47">
        <f t="shared" si="4"/>
        <v>0.82423645320197036</v>
      </c>
      <c r="N47">
        <f t="shared" si="5"/>
        <v>9.3654448852864891E-2</v>
      </c>
    </row>
    <row r="48" spans="1:14" x14ac:dyDescent="0.2">
      <c r="A48" s="2">
        <v>36403</v>
      </c>
      <c r="B48">
        <v>1.5169999999999999</v>
      </c>
      <c r="C48">
        <v>1232.1600000000001</v>
      </c>
      <c r="D48">
        <f t="shared" si="0"/>
        <v>0.88105440851837413</v>
      </c>
      <c r="E48">
        <f t="shared" si="1"/>
        <v>0.98741625612493955</v>
      </c>
      <c r="G48">
        <v>1.2654000000000001</v>
      </c>
      <c r="H48">
        <v>405.3</v>
      </c>
      <c r="I48">
        <f t="shared" si="2"/>
        <v>2.0712065136935602</v>
      </c>
      <c r="J48">
        <f t="shared" si="3"/>
        <v>1.0755295333217103</v>
      </c>
      <c r="M48">
        <f t="shared" si="4"/>
        <v>0.83414634146341471</v>
      </c>
      <c r="N48">
        <f t="shared" si="5"/>
        <v>8.8113277196770756E-2</v>
      </c>
    </row>
    <row r="49" spans="1:14" x14ac:dyDescent="0.2">
      <c r="A49" s="2">
        <v>36433</v>
      </c>
      <c r="B49">
        <v>1.5046999999999999</v>
      </c>
      <c r="C49">
        <v>1218.9000000000001</v>
      </c>
      <c r="D49">
        <f t="shared" si="0"/>
        <v>0.92458774304700952</v>
      </c>
      <c r="E49">
        <f t="shared" si="1"/>
        <v>0.99218992596111832</v>
      </c>
      <c r="G49">
        <v>1.2244999999999999</v>
      </c>
      <c r="H49">
        <v>391.07</v>
      </c>
      <c r="I49">
        <f t="shared" si="2"/>
        <v>2.3373053417546732</v>
      </c>
      <c r="J49">
        <f t="shared" si="3"/>
        <v>1.0886080591836949</v>
      </c>
      <c r="M49">
        <f t="shared" si="4"/>
        <v>0.81378347843423937</v>
      </c>
      <c r="N49">
        <f t="shared" si="5"/>
        <v>9.641813322257653E-2</v>
      </c>
    </row>
    <row r="50" spans="1:14" x14ac:dyDescent="0.2">
      <c r="A50" s="2">
        <v>36462</v>
      </c>
      <c r="B50">
        <v>1.9602999999999999</v>
      </c>
      <c r="C50">
        <v>1280.94</v>
      </c>
      <c r="D50">
        <f t="shared" si="0"/>
        <v>0.86356113479163743</v>
      </c>
      <c r="E50">
        <f t="shared" si="1"/>
        <v>0.98543800797099779</v>
      </c>
      <c r="G50">
        <v>1.2244999999999999</v>
      </c>
      <c r="H50">
        <v>399.05</v>
      </c>
      <c r="I50">
        <f t="shared" si="2"/>
        <v>2.2910913419371006</v>
      </c>
      <c r="J50">
        <f t="shared" si="3"/>
        <v>1.0864362314305436</v>
      </c>
      <c r="M50">
        <f t="shared" si="4"/>
        <v>0.6246492883742284</v>
      </c>
      <c r="N50">
        <f t="shared" si="5"/>
        <v>0.10099822345954579</v>
      </c>
    </row>
    <row r="51" spans="1:14" x14ac:dyDescent="0.2">
      <c r="A51" s="2">
        <v>36494</v>
      </c>
      <c r="B51">
        <v>1.8254999999999999</v>
      </c>
      <c r="C51">
        <v>1315.68</v>
      </c>
      <c r="D51">
        <f t="shared" si="0"/>
        <v>0.87332026024565235</v>
      </c>
      <c r="E51">
        <f t="shared" si="1"/>
        <v>0.98654603067093738</v>
      </c>
      <c r="G51">
        <v>1.2244999999999999</v>
      </c>
      <c r="H51">
        <v>434.7</v>
      </c>
      <c r="I51">
        <f t="shared" si="2"/>
        <v>2.1926155969634231</v>
      </c>
      <c r="J51">
        <f t="shared" si="3"/>
        <v>1.0816736491514283</v>
      </c>
      <c r="M51">
        <f t="shared" si="4"/>
        <v>0.67077513010134204</v>
      </c>
      <c r="N51">
        <f t="shared" si="5"/>
        <v>9.5127618480490894E-2</v>
      </c>
    </row>
    <row r="52" spans="1:14" x14ac:dyDescent="0.2">
      <c r="A52" s="2">
        <v>36525</v>
      </c>
      <c r="B52">
        <v>1.9568000000000001</v>
      </c>
      <c r="C52">
        <v>1420.89</v>
      </c>
      <c r="D52">
        <f t="shared" si="0"/>
        <v>0.82235078014483876</v>
      </c>
      <c r="E52">
        <f t="shared" si="1"/>
        <v>0.9806312093205336</v>
      </c>
      <c r="G52">
        <v>1.2244999999999999</v>
      </c>
      <c r="H52">
        <v>489.42</v>
      </c>
      <c r="I52">
        <f t="shared" si="2"/>
        <v>2.0217195864492665</v>
      </c>
      <c r="J52">
        <f t="shared" si="3"/>
        <v>1.072931737183376</v>
      </c>
      <c r="M52">
        <f t="shared" si="4"/>
        <v>0.62576655764513489</v>
      </c>
      <c r="N52">
        <f t="shared" si="5"/>
        <v>9.2300527862842374E-2</v>
      </c>
    </row>
    <row r="53" spans="1:14" x14ac:dyDescent="0.2">
      <c r="A53" s="2">
        <v>36556</v>
      </c>
      <c r="B53">
        <v>1.8252999999999999</v>
      </c>
      <c r="C53">
        <v>1338.25</v>
      </c>
      <c r="D53">
        <f t="shared" si="0"/>
        <v>0.83657014758079584</v>
      </c>
      <c r="E53">
        <f t="shared" si="1"/>
        <v>0.9823137797398388</v>
      </c>
      <c r="G53">
        <v>1.2244999999999999</v>
      </c>
      <c r="H53">
        <v>491.39</v>
      </c>
      <c r="I53">
        <f t="shared" si="2"/>
        <v>1.899896212784143</v>
      </c>
      <c r="J53">
        <f t="shared" si="3"/>
        <v>1.0662842337418472</v>
      </c>
      <c r="M53">
        <f t="shared" si="4"/>
        <v>0.67084862762285646</v>
      </c>
      <c r="N53">
        <f t="shared" si="5"/>
        <v>8.3970454002008421E-2</v>
      </c>
    </row>
    <row r="54" spans="1:14" x14ac:dyDescent="0.2">
      <c r="A54" s="2">
        <v>36585</v>
      </c>
      <c r="B54">
        <v>1.8284</v>
      </c>
      <c r="C54">
        <v>1340.58</v>
      </c>
      <c r="D54">
        <f t="shared" si="0"/>
        <v>0.84541765504483135</v>
      </c>
      <c r="E54">
        <f t="shared" si="1"/>
        <v>0.98334775655499151</v>
      </c>
      <c r="G54">
        <v>1.2244999999999999</v>
      </c>
      <c r="H54">
        <v>497.74</v>
      </c>
      <c r="I54">
        <f t="shared" si="2"/>
        <v>1.8803592236910835</v>
      </c>
      <c r="J54">
        <f t="shared" si="3"/>
        <v>1.0651826464828638</v>
      </c>
      <c r="M54">
        <f t="shared" si="4"/>
        <v>0.66971122292714935</v>
      </c>
      <c r="N54">
        <f t="shared" si="5"/>
        <v>8.1834889927872245E-2</v>
      </c>
    </row>
    <row r="55" spans="1:14" x14ac:dyDescent="0.2">
      <c r="A55" s="2">
        <v>36616</v>
      </c>
      <c r="B55">
        <v>2.0823999999999998</v>
      </c>
      <c r="C55">
        <v>1431.94</v>
      </c>
      <c r="D55">
        <f t="shared" si="0"/>
        <v>0.83839406679050799</v>
      </c>
      <c r="E55">
        <f t="shared" si="1"/>
        <v>0.98252773736106147</v>
      </c>
      <c r="G55">
        <v>1.6686000000000001</v>
      </c>
      <c r="H55">
        <v>499.4</v>
      </c>
      <c r="I55">
        <f t="shared" si="2"/>
        <v>2.0230877052462959</v>
      </c>
      <c r="J55">
        <f t="shared" si="3"/>
        <v>1.0730043214960074</v>
      </c>
      <c r="M55">
        <f t="shared" si="4"/>
        <v>0.80128697656550141</v>
      </c>
      <c r="N55">
        <f t="shared" si="5"/>
        <v>9.047658413494597E-2</v>
      </c>
    </row>
    <row r="56" spans="1:14" x14ac:dyDescent="0.2">
      <c r="A56" s="2">
        <v>36644</v>
      </c>
      <c r="B56">
        <v>1.9256</v>
      </c>
      <c r="C56">
        <v>1370.11</v>
      </c>
      <c r="D56">
        <f t="shared" si="0"/>
        <v>0.874791075169147</v>
      </c>
      <c r="E56">
        <f t="shared" si="1"/>
        <v>0.98671205545781415</v>
      </c>
      <c r="G56">
        <v>1.2814000000000001</v>
      </c>
      <c r="H56">
        <v>451.36</v>
      </c>
      <c r="I56">
        <f t="shared" si="2"/>
        <v>2.2599034030485643</v>
      </c>
      <c r="J56">
        <f t="shared" si="3"/>
        <v>1.0849481599854027</v>
      </c>
      <c r="M56">
        <f t="shared" si="4"/>
        <v>0.66545492314083932</v>
      </c>
      <c r="N56">
        <f t="shared" si="5"/>
        <v>9.8236104527588575E-2</v>
      </c>
    </row>
    <row r="57" spans="1:14" x14ac:dyDescent="0.2">
      <c r="A57" s="2">
        <v>36677</v>
      </c>
      <c r="B57">
        <v>1.6397999999999999</v>
      </c>
      <c r="C57">
        <v>1334.14</v>
      </c>
      <c r="D57">
        <f t="shared" si="0"/>
        <v>0.8093603369961172</v>
      </c>
      <c r="E57">
        <f t="shared" si="1"/>
        <v>0.97907101079675873</v>
      </c>
      <c r="G57">
        <v>1.2439</v>
      </c>
      <c r="H57">
        <v>431.7</v>
      </c>
      <c r="I57">
        <f t="shared" si="2"/>
        <v>2.1459346768589298</v>
      </c>
      <c r="J57">
        <f t="shared" si="3"/>
        <v>1.0793483942813211</v>
      </c>
      <c r="M57">
        <f t="shared" si="4"/>
        <v>0.75856811806317848</v>
      </c>
      <c r="N57">
        <f t="shared" si="5"/>
        <v>0.10027738348456239</v>
      </c>
    </row>
    <row r="58" spans="1:14" x14ac:dyDescent="0.2">
      <c r="A58" s="2">
        <v>36707</v>
      </c>
      <c r="B58">
        <v>1.6960999999999999</v>
      </c>
      <c r="C58">
        <v>1377.72</v>
      </c>
      <c r="D58">
        <f t="shared" si="0"/>
        <v>0.75582847022617072</v>
      </c>
      <c r="E58">
        <f t="shared" si="1"/>
        <v>0.9723941214338726</v>
      </c>
      <c r="G58">
        <v>1.284</v>
      </c>
      <c r="H58">
        <v>445.52</v>
      </c>
      <c r="I58">
        <f t="shared" si="2"/>
        <v>2.0604911115101454</v>
      </c>
      <c r="J58">
        <f t="shared" si="3"/>
        <v>1.074971807660194</v>
      </c>
      <c r="M58">
        <f t="shared" si="4"/>
        <v>0.75703083544602323</v>
      </c>
      <c r="N58">
        <f t="shared" si="5"/>
        <v>0.10257768622632135</v>
      </c>
    </row>
    <row r="59" spans="1:14" x14ac:dyDescent="0.2">
      <c r="A59" s="2">
        <v>36738</v>
      </c>
      <c r="B59">
        <v>1.6552</v>
      </c>
      <c r="C59">
        <v>1337.65</v>
      </c>
      <c r="D59">
        <f t="shared" si="0"/>
        <v>0.84090008597166666</v>
      </c>
      <c r="E59">
        <f t="shared" si="1"/>
        <v>0.98282102756957113</v>
      </c>
      <c r="G59">
        <v>1.2494000000000001</v>
      </c>
      <c r="H59">
        <v>422.08</v>
      </c>
      <c r="I59">
        <f t="shared" si="2"/>
        <v>2.3488675132676269</v>
      </c>
      <c r="J59">
        <f t="shared" si="3"/>
        <v>1.0891453763099777</v>
      </c>
      <c r="M59">
        <f t="shared" si="4"/>
        <v>0.75483325277912039</v>
      </c>
      <c r="N59">
        <f t="shared" si="5"/>
        <v>0.10632434874040653</v>
      </c>
    </row>
    <row r="60" spans="1:14" x14ac:dyDescent="0.2">
      <c r="A60" s="2">
        <v>36769</v>
      </c>
      <c r="B60">
        <v>1.7077</v>
      </c>
      <c r="C60">
        <v>1379.87</v>
      </c>
      <c r="D60">
        <f t="shared" si="0"/>
        <v>0.78318972077079729</v>
      </c>
      <c r="E60">
        <f t="shared" si="1"/>
        <v>0.97585815975446843</v>
      </c>
      <c r="G60">
        <v>1.242</v>
      </c>
      <c r="H60">
        <v>423.56</v>
      </c>
      <c r="I60">
        <f t="shared" si="2"/>
        <v>2.2902304278024364</v>
      </c>
      <c r="J60">
        <f t="shared" si="3"/>
        <v>1.0863953999504703</v>
      </c>
      <c r="M60">
        <f t="shared" si="4"/>
        <v>0.72729402119810271</v>
      </c>
      <c r="N60">
        <f t="shared" si="5"/>
        <v>0.11053724019600186</v>
      </c>
    </row>
    <row r="61" spans="1:14" x14ac:dyDescent="0.2">
      <c r="A61" s="2">
        <v>36798</v>
      </c>
      <c r="B61">
        <v>1.8997999999999999</v>
      </c>
      <c r="C61">
        <v>1305.24</v>
      </c>
      <c r="D61">
        <f t="shared" si="0"/>
        <v>0.90342772210474709</v>
      </c>
      <c r="E61">
        <f t="shared" si="1"/>
        <v>0.98989548020051399</v>
      </c>
      <c r="G61">
        <v>1.1303000000000001</v>
      </c>
      <c r="H61">
        <v>386.03</v>
      </c>
      <c r="I61">
        <f t="shared" si="2"/>
        <v>2.7861306116104969</v>
      </c>
      <c r="J61">
        <f t="shared" si="3"/>
        <v>1.1078989408729916</v>
      </c>
      <c r="M61">
        <f t="shared" si="4"/>
        <v>0.59495736393304566</v>
      </c>
      <c r="N61">
        <f t="shared" si="5"/>
        <v>0.11800346067247758</v>
      </c>
    </row>
    <row r="62" spans="1:14" x14ac:dyDescent="0.2">
      <c r="A62" s="2">
        <v>36830</v>
      </c>
      <c r="B62">
        <v>1.8093999999999999</v>
      </c>
      <c r="C62">
        <v>1282.1400000000001</v>
      </c>
      <c r="D62">
        <f t="shared" si="0"/>
        <v>0.95327343347840321</v>
      </c>
      <c r="E62">
        <f t="shared" si="1"/>
        <v>0.9952260817617532</v>
      </c>
      <c r="G62">
        <v>1.1303000000000001</v>
      </c>
      <c r="H62">
        <v>357.85</v>
      </c>
      <c r="I62">
        <f t="shared" si="2"/>
        <v>3.0899818359647897</v>
      </c>
      <c r="J62">
        <f t="shared" si="3"/>
        <v>1.1194265231329588</v>
      </c>
      <c r="M62">
        <f t="shared" si="4"/>
        <v>0.62468221509892785</v>
      </c>
      <c r="N62">
        <f t="shared" si="5"/>
        <v>0.12420044137120556</v>
      </c>
    </row>
    <row r="63" spans="1:14" x14ac:dyDescent="0.2">
      <c r="A63" s="2">
        <v>36860</v>
      </c>
      <c r="B63">
        <v>1.58</v>
      </c>
      <c r="C63">
        <v>1203.05</v>
      </c>
      <c r="D63">
        <f t="shared" si="0"/>
        <v>0.99211171605502679</v>
      </c>
      <c r="E63">
        <f t="shared" si="1"/>
        <v>0.99920835740975444</v>
      </c>
      <c r="G63">
        <v>1.1303000000000001</v>
      </c>
      <c r="H63">
        <v>326.36</v>
      </c>
      <c r="I63">
        <f t="shared" si="2"/>
        <v>3.2965130530702287</v>
      </c>
      <c r="J63">
        <f t="shared" si="3"/>
        <v>1.1266926987100989</v>
      </c>
      <c r="M63">
        <f t="shared" si="4"/>
        <v>0.71537974683544303</v>
      </c>
      <c r="N63">
        <f t="shared" si="5"/>
        <v>0.12748434130034447</v>
      </c>
    </row>
    <row r="64" spans="1:14" x14ac:dyDescent="0.2">
      <c r="A64" s="2">
        <v>36889</v>
      </c>
      <c r="B64">
        <v>1.5945</v>
      </c>
      <c r="C64">
        <v>1221.25</v>
      </c>
      <c r="D64">
        <f t="shared" si="0"/>
        <v>1.0481637666325485</v>
      </c>
      <c r="E64">
        <f t="shared" si="1"/>
        <v>1.0047150650569598</v>
      </c>
      <c r="G64">
        <v>1.4287000000000001</v>
      </c>
      <c r="H64">
        <v>333.79</v>
      </c>
      <c r="I64">
        <f t="shared" si="2"/>
        <v>3.4494143024057045</v>
      </c>
      <c r="J64">
        <f t="shared" si="3"/>
        <v>1.1318126300473317</v>
      </c>
      <c r="M64">
        <f t="shared" si="4"/>
        <v>0.89601756036375046</v>
      </c>
      <c r="N64">
        <f t="shared" si="5"/>
        <v>0.12709756499037184</v>
      </c>
    </row>
    <row r="65" spans="1:14" x14ac:dyDescent="0.2">
      <c r="A65" s="2">
        <v>36922</v>
      </c>
      <c r="B65">
        <v>1.6336999999999999</v>
      </c>
      <c r="C65">
        <v>1244.22</v>
      </c>
      <c r="D65">
        <f t="shared" si="0"/>
        <v>1.051325328318143</v>
      </c>
      <c r="E65">
        <f t="shared" si="1"/>
        <v>1.0050177052990599</v>
      </c>
      <c r="G65">
        <v>1.7935000000000001</v>
      </c>
      <c r="H65">
        <v>379.02</v>
      </c>
      <c r="I65">
        <f t="shared" si="2"/>
        <v>2.9525618700860115</v>
      </c>
      <c r="J65">
        <f t="shared" si="3"/>
        <v>1.1143455951150789</v>
      </c>
      <c r="M65">
        <f t="shared" si="4"/>
        <v>1.0978147762747139</v>
      </c>
      <c r="N65">
        <f t="shared" si="5"/>
        <v>0.10932788981601904</v>
      </c>
    </row>
    <row r="66" spans="1:14" x14ac:dyDescent="0.2">
      <c r="A66" s="2">
        <v>36950</v>
      </c>
      <c r="B66">
        <v>1.46</v>
      </c>
      <c r="C66">
        <v>1137.8800000000001</v>
      </c>
      <c r="D66">
        <f t="shared" si="0"/>
        <v>1.1878669103947692</v>
      </c>
      <c r="E66">
        <f t="shared" si="1"/>
        <v>1.01736496666944</v>
      </c>
      <c r="G66">
        <v>1.6147</v>
      </c>
      <c r="H66">
        <v>349.02</v>
      </c>
      <c r="I66">
        <f t="shared" si="2"/>
        <v>3.1739441865795657</v>
      </c>
      <c r="J66">
        <f t="shared" si="3"/>
        <v>1.122431712661274</v>
      </c>
      <c r="M66">
        <f t="shared" si="4"/>
        <v>1.1059589041095892</v>
      </c>
      <c r="N66">
        <f t="shared" si="5"/>
        <v>0.10506674599183397</v>
      </c>
    </row>
    <row r="67" spans="1:14" x14ac:dyDescent="0.2">
      <c r="A67" s="2">
        <v>36980</v>
      </c>
      <c r="B67">
        <v>1.4480999999999999</v>
      </c>
      <c r="C67">
        <v>1061.26</v>
      </c>
      <c r="D67">
        <f t="shared" si="0"/>
        <v>1.2578727173359969</v>
      </c>
      <c r="E67">
        <f t="shared" si="1"/>
        <v>1.0232073938485811</v>
      </c>
      <c r="G67">
        <v>1.3420000000000001</v>
      </c>
      <c r="H67">
        <v>313.14</v>
      </c>
      <c r="I67">
        <f t="shared" si="2"/>
        <v>3.739126269400268</v>
      </c>
      <c r="J67">
        <f t="shared" si="3"/>
        <v>1.1409773237091398</v>
      </c>
      <c r="M67">
        <f t="shared" si="4"/>
        <v>0.92673157931082117</v>
      </c>
      <c r="N67">
        <f t="shared" si="5"/>
        <v>0.11776992986055879</v>
      </c>
    </row>
    <row r="68" spans="1:14" x14ac:dyDescent="0.2">
      <c r="A68" s="2">
        <v>37011</v>
      </c>
      <c r="B68">
        <v>1.4826999999999999</v>
      </c>
      <c r="C68">
        <v>1138.0899999999999</v>
      </c>
      <c r="D68">
        <f t="shared" si="0"/>
        <v>1.2201319755028162</v>
      </c>
      <c r="E68">
        <f t="shared" si="1"/>
        <v>1.0200951456078993</v>
      </c>
      <c r="G68">
        <v>1.1641999999999999</v>
      </c>
      <c r="H68">
        <v>327.71</v>
      </c>
      <c r="I68">
        <f t="shared" si="2"/>
        <v>3.6740715876842334</v>
      </c>
      <c r="J68">
        <f t="shared" si="3"/>
        <v>1.1389764943460758</v>
      </c>
      <c r="M68">
        <f t="shared" si="4"/>
        <v>0.785189181897889</v>
      </c>
      <c r="N68">
        <f t="shared" si="5"/>
        <v>0.11888134873817657</v>
      </c>
    </row>
    <row r="69" spans="1:14" x14ac:dyDescent="0.2">
      <c r="A69" s="2">
        <v>37042</v>
      </c>
      <c r="B69">
        <v>1.4025000000000001</v>
      </c>
      <c r="C69">
        <v>1121.0899999999999</v>
      </c>
      <c r="D69">
        <f t="shared" si="0"/>
        <v>1.2082972821093756</v>
      </c>
      <c r="E69">
        <f t="shared" si="1"/>
        <v>1.0191013569501475</v>
      </c>
      <c r="G69">
        <v>1.1216999999999999</v>
      </c>
      <c r="H69">
        <v>330.54</v>
      </c>
      <c r="I69">
        <f t="shared" si="2"/>
        <v>3.5335209051854539</v>
      </c>
      <c r="J69">
        <f t="shared" si="3"/>
        <v>1.1345424929301651</v>
      </c>
      <c r="M69">
        <f t="shared" si="4"/>
        <v>0.7997860962566844</v>
      </c>
      <c r="N69">
        <f t="shared" si="5"/>
        <v>0.1154411359800176</v>
      </c>
    </row>
    <row r="70" spans="1:14" x14ac:dyDescent="0.2">
      <c r="A70" s="2">
        <v>37071</v>
      </c>
      <c r="B70">
        <v>1.3705000000000001</v>
      </c>
      <c r="C70">
        <v>1084.79</v>
      </c>
      <c r="D70">
        <f t="shared" si="0"/>
        <v>1.2271315185427596</v>
      </c>
      <c r="E70">
        <f t="shared" si="1"/>
        <v>1.0206788393515107</v>
      </c>
      <c r="G70">
        <v>1.0929</v>
      </c>
      <c r="H70">
        <v>322.89</v>
      </c>
      <c r="I70">
        <f t="shared" si="2"/>
        <v>3.5498776673170434</v>
      </c>
      <c r="J70">
        <f t="shared" si="3"/>
        <v>1.1350665848722132</v>
      </c>
      <c r="M70">
        <f t="shared" si="4"/>
        <v>0.79744618752280183</v>
      </c>
      <c r="N70">
        <f t="shared" si="5"/>
        <v>0.11438774552070252</v>
      </c>
    </row>
    <row r="71" spans="1:14" x14ac:dyDescent="0.2">
      <c r="A71" s="2">
        <v>37103</v>
      </c>
      <c r="B71">
        <v>1.3414999999999999</v>
      </c>
      <c r="C71">
        <v>1069.67</v>
      </c>
      <c r="D71">
        <f t="shared" si="0"/>
        <v>1.2209840418072861</v>
      </c>
      <c r="E71">
        <f t="shared" si="1"/>
        <v>1.0201663605005642</v>
      </c>
      <c r="G71">
        <v>0.98839999999999995</v>
      </c>
      <c r="H71">
        <v>301.67</v>
      </c>
      <c r="I71">
        <f t="shared" si="2"/>
        <v>3.771438989624424</v>
      </c>
      <c r="J71">
        <f t="shared" si="3"/>
        <v>1.141959518091467</v>
      </c>
      <c r="M71">
        <f t="shared" si="4"/>
        <v>0.73678717853149456</v>
      </c>
      <c r="N71">
        <f t="shared" si="5"/>
        <v>0.12179315759090281</v>
      </c>
    </row>
    <row r="72" spans="1:14" x14ac:dyDescent="0.2">
      <c r="A72" s="2">
        <v>37134</v>
      </c>
      <c r="B72">
        <v>1.4426000000000001</v>
      </c>
      <c r="C72">
        <v>1016.73</v>
      </c>
      <c r="D72">
        <f t="shared" ref="D72:D135" si="6">C192/C72</f>
        <v>1.1912897229352926</v>
      </c>
      <c r="E72">
        <f t="shared" ref="E72:E135" si="7">IF(D72&gt;0,D72^(1/10),-((-D72)^(1/10)))</f>
        <v>1.017657738733974</v>
      </c>
      <c r="G72">
        <v>0.97319999999999995</v>
      </c>
      <c r="H72">
        <v>298.17</v>
      </c>
      <c r="I72">
        <f t="shared" ref="I72:I135" si="8">H192/H72</f>
        <v>3.4649696481872758</v>
      </c>
      <c r="J72">
        <f t="shared" ref="J72:J135" si="9">IF(I72&gt;0,I72^(1/10),-((-I72)^(1/10)))</f>
        <v>1.132321995105235</v>
      </c>
      <c r="M72">
        <f t="shared" ref="M72:M135" si="10">G72/B72</f>
        <v>0.67461527797033127</v>
      </c>
      <c r="N72">
        <f t="shared" ref="N72:N135" si="11">J72-E72</f>
        <v>0.11466425637126099</v>
      </c>
    </row>
    <row r="73" spans="1:14" x14ac:dyDescent="0.2">
      <c r="A73" s="2">
        <v>37162</v>
      </c>
      <c r="B73">
        <v>1.2885</v>
      </c>
      <c r="C73">
        <v>926.02</v>
      </c>
      <c r="D73">
        <f t="shared" si="6"/>
        <v>1.1922636660115331</v>
      </c>
      <c r="E73">
        <f t="shared" si="7"/>
        <v>1.0177409071050674</v>
      </c>
      <c r="G73">
        <v>1.1228</v>
      </c>
      <c r="H73">
        <v>251.4</v>
      </c>
      <c r="I73">
        <f t="shared" si="8"/>
        <v>3.5021081941129673</v>
      </c>
      <c r="J73">
        <f t="shared" si="9"/>
        <v>1.133529836230208</v>
      </c>
      <c r="M73">
        <f t="shared" si="10"/>
        <v>0.87140085370585951</v>
      </c>
      <c r="N73">
        <f t="shared" si="11"/>
        <v>0.1157889291251406</v>
      </c>
    </row>
    <row r="74" spans="1:14" x14ac:dyDescent="0.2">
      <c r="A74" s="2">
        <v>37195</v>
      </c>
      <c r="B74">
        <v>1.3446</v>
      </c>
      <c r="C74">
        <v>943.2</v>
      </c>
      <c r="D74">
        <f t="shared" si="6"/>
        <v>1.2906064461407971</v>
      </c>
      <c r="E74">
        <f t="shared" si="7"/>
        <v>1.0258394182981219</v>
      </c>
      <c r="G74">
        <v>1.1440999999999999</v>
      </c>
      <c r="H74">
        <v>266.86</v>
      </c>
      <c r="I74">
        <f t="shared" si="8"/>
        <v>3.7285468035674136</v>
      </c>
      <c r="J74">
        <f t="shared" si="9"/>
        <v>1.1406540843643465</v>
      </c>
      <c r="M74">
        <f t="shared" si="10"/>
        <v>0.85088502156775236</v>
      </c>
      <c r="N74">
        <f t="shared" si="11"/>
        <v>0.11481466606622459</v>
      </c>
    </row>
    <row r="75" spans="1:14" x14ac:dyDescent="0.2">
      <c r="A75" s="2">
        <v>37225</v>
      </c>
      <c r="B75">
        <v>1.2605</v>
      </c>
      <c r="C75">
        <v>997.93</v>
      </c>
      <c r="D75">
        <f t="shared" si="6"/>
        <v>1.1870572084214324</v>
      </c>
      <c r="E75">
        <f t="shared" si="7"/>
        <v>1.0172955973483784</v>
      </c>
      <c r="G75">
        <v>1.2624</v>
      </c>
      <c r="H75">
        <v>294.43</v>
      </c>
      <c r="I75">
        <f t="shared" si="8"/>
        <v>3.1529395781679859</v>
      </c>
      <c r="J75">
        <f t="shared" si="9"/>
        <v>1.1216866855455254</v>
      </c>
      <c r="M75">
        <f t="shared" si="10"/>
        <v>1.0015073383577946</v>
      </c>
      <c r="N75">
        <f t="shared" si="11"/>
        <v>0.10439108819714704</v>
      </c>
    </row>
    <row r="76" spans="1:14" x14ac:dyDescent="0.2">
      <c r="A76" s="2">
        <v>37256</v>
      </c>
      <c r="B76">
        <v>1.2551000000000001</v>
      </c>
      <c r="C76">
        <v>1003.52</v>
      </c>
      <c r="D76">
        <f t="shared" si="6"/>
        <v>1.1784418845663265</v>
      </c>
      <c r="E76">
        <f t="shared" si="7"/>
        <v>1.0165548506266437</v>
      </c>
      <c r="G76">
        <v>1.3588</v>
      </c>
      <c r="H76">
        <v>317.39999999999998</v>
      </c>
      <c r="I76">
        <f t="shared" si="8"/>
        <v>2.8871770636420924</v>
      </c>
      <c r="J76">
        <f t="shared" si="9"/>
        <v>1.1118529223602569</v>
      </c>
      <c r="M76">
        <f t="shared" si="10"/>
        <v>1.0826228985738187</v>
      </c>
      <c r="N76">
        <f t="shared" si="11"/>
        <v>9.5298071733613154E-2</v>
      </c>
    </row>
    <row r="77" spans="1:14" x14ac:dyDescent="0.2">
      <c r="A77" s="2">
        <v>37287</v>
      </c>
      <c r="B77">
        <v>1.2635000000000001</v>
      </c>
      <c r="C77">
        <v>972.42</v>
      </c>
      <c r="D77">
        <f t="shared" si="6"/>
        <v>1.2760844079718641</v>
      </c>
      <c r="E77">
        <f t="shared" si="7"/>
        <v>1.0246792464433445</v>
      </c>
      <c r="G77">
        <v>1.4999</v>
      </c>
      <c r="H77">
        <v>327.75</v>
      </c>
      <c r="I77">
        <f t="shared" si="8"/>
        <v>3.1102669717772691</v>
      </c>
      <c r="J77">
        <f t="shared" si="9"/>
        <v>1.1201592431142526</v>
      </c>
      <c r="M77">
        <f t="shared" si="10"/>
        <v>1.1870993272655321</v>
      </c>
      <c r="N77">
        <f t="shared" si="11"/>
        <v>9.5479996670908118E-2</v>
      </c>
    </row>
    <row r="78" spans="1:14" x14ac:dyDescent="0.2">
      <c r="A78" s="2">
        <v>37315</v>
      </c>
      <c r="B78">
        <v>1.246</v>
      </c>
      <c r="C78">
        <v>962.73</v>
      </c>
      <c r="D78">
        <f t="shared" si="6"/>
        <v>1.3489971227654691</v>
      </c>
      <c r="E78">
        <f t="shared" si="7"/>
        <v>1.0303887357987429</v>
      </c>
      <c r="G78">
        <v>1.5002</v>
      </c>
      <c r="H78">
        <v>332.77</v>
      </c>
      <c r="I78">
        <f t="shared" si="8"/>
        <v>3.2438020254229651</v>
      </c>
      <c r="J78">
        <f t="shared" si="9"/>
        <v>1.1248780284768867</v>
      </c>
      <c r="M78">
        <f t="shared" si="10"/>
        <v>1.2040128410914928</v>
      </c>
      <c r="N78">
        <f t="shared" si="11"/>
        <v>9.4489292678143766E-2</v>
      </c>
    </row>
    <row r="79" spans="1:14" x14ac:dyDescent="0.2">
      <c r="A79" s="2">
        <v>37344</v>
      </c>
      <c r="B79">
        <v>1.4590000000000001</v>
      </c>
      <c r="C79">
        <v>1003.6</v>
      </c>
      <c r="D79">
        <f t="shared" si="6"/>
        <v>1.3073037066560382</v>
      </c>
      <c r="E79">
        <f t="shared" si="7"/>
        <v>1.0271589372063317</v>
      </c>
      <c r="G79">
        <v>1.2609999999999999</v>
      </c>
      <c r="H79">
        <v>351.43</v>
      </c>
      <c r="I79">
        <f t="shared" si="8"/>
        <v>2.9634635631562474</v>
      </c>
      <c r="J79">
        <f t="shared" si="9"/>
        <v>1.1147563609722058</v>
      </c>
      <c r="M79">
        <f t="shared" si="10"/>
        <v>0.86429061000685392</v>
      </c>
      <c r="N79">
        <f t="shared" si="11"/>
        <v>8.7597423765874094E-2</v>
      </c>
    </row>
    <row r="80" spans="1:14" x14ac:dyDescent="0.2">
      <c r="A80" s="2">
        <v>37376</v>
      </c>
      <c r="B80">
        <v>1.3519000000000001</v>
      </c>
      <c r="C80">
        <v>968.25</v>
      </c>
      <c r="D80">
        <f t="shared" si="6"/>
        <v>1.3364213787761425</v>
      </c>
      <c r="E80">
        <f t="shared" si="7"/>
        <v>1.0294241238903437</v>
      </c>
      <c r="G80">
        <v>1.2197</v>
      </c>
      <c r="H80">
        <v>352.84</v>
      </c>
      <c r="I80">
        <f t="shared" si="8"/>
        <v>2.907890261875071</v>
      </c>
      <c r="J80">
        <f t="shared" si="9"/>
        <v>1.1126480248285515</v>
      </c>
      <c r="M80">
        <f t="shared" si="10"/>
        <v>0.90221170204896806</v>
      </c>
      <c r="N80">
        <f t="shared" si="11"/>
        <v>8.3223900938207862E-2</v>
      </c>
    </row>
    <row r="81" spans="1:14" x14ac:dyDescent="0.2">
      <c r="A81" s="2">
        <v>37407</v>
      </c>
      <c r="B81">
        <v>1.2924</v>
      </c>
      <c r="C81">
        <v>967.85</v>
      </c>
      <c r="D81">
        <f t="shared" si="6"/>
        <v>1.2167587952678618</v>
      </c>
      <c r="E81">
        <f t="shared" si="7"/>
        <v>1.0198127783584678</v>
      </c>
      <c r="G81">
        <v>1.1863999999999999</v>
      </c>
      <c r="H81">
        <v>346.28</v>
      </c>
      <c r="I81">
        <f t="shared" si="8"/>
        <v>2.6172461591775442</v>
      </c>
      <c r="J81">
        <f t="shared" si="9"/>
        <v>1.1009927447980863</v>
      </c>
      <c r="M81">
        <f t="shared" si="10"/>
        <v>0.91798204890126889</v>
      </c>
      <c r="N81">
        <f t="shared" si="11"/>
        <v>8.1179966439618445E-2</v>
      </c>
    </row>
    <row r="82" spans="1:14" x14ac:dyDescent="0.2">
      <c r="A82" s="2">
        <v>37435</v>
      </c>
      <c r="B82">
        <v>1.2141</v>
      </c>
      <c r="C82">
        <v>907.81</v>
      </c>
      <c r="D82">
        <f t="shared" si="6"/>
        <v>1.3612099448122406</v>
      </c>
      <c r="E82">
        <f t="shared" si="7"/>
        <v>1.0313177948363832</v>
      </c>
      <c r="G82">
        <v>1.0885</v>
      </c>
      <c r="H82">
        <v>319.75</v>
      </c>
      <c r="I82">
        <f t="shared" si="8"/>
        <v>2.9315089913995309</v>
      </c>
      <c r="J82">
        <f t="shared" si="9"/>
        <v>1.1135484636291133</v>
      </c>
      <c r="M82">
        <f t="shared" si="10"/>
        <v>0.89654888394695664</v>
      </c>
      <c r="N82">
        <f t="shared" si="11"/>
        <v>8.2230668792730111E-2</v>
      </c>
    </row>
    <row r="83" spans="1:14" x14ac:dyDescent="0.2">
      <c r="A83" s="2">
        <v>37468</v>
      </c>
      <c r="B83">
        <v>1.1258999999999999</v>
      </c>
      <c r="C83">
        <v>830.55</v>
      </c>
      <c r="D83">
        <f t="shared" si="6"/>
        <v>1.5057130816928541</v>
      </c>
      <c r="E83">
        <f t="shared" si="7"/>
        <v>1.0417756983329109</v>
      </c>
      <c r="G83">
        <v>1.222</v>
      </c>
      <c r="H83">
        <v>294.62</v>
      </c>
      <c r="I83">
        <f t="shared" si="8"/>
        <v>3.2329441314235288</v>
      </c>
      <c r="J83">
        <f t="shared" si="9"/>
        <v>1.1245009326268343</v>
      </c>
      <c r="M83">
        <f t="shared" si="10"/>
        <v>1.0853539390709654</v>
      </c>
      <c r="N83">
        <f t="shared" si="11"/>
        <v>8.2725234293923311E-2</v>
      </c>
    </row>
    <row r="84" spans="1:14" x14ac:dyDescent="0.2">
      <c r="A84" s="2">
        <v>37498</v>
      </c>
      <c r="B84">
        <v>1.1853</v>
      </c>
      <c r="C84">
        <v>830.58</v>
      </c>
      <c r="D84">
        <f t="shared" si="6"/>
        <v>1.5401406246237568</v>
      </c>
      <c r="E84">
        <f t="shared" si="7"/>
        <v>1.0441335186338128</v>
      </c>
      <c r="G84">
        <v>1.2134</v>
      </c>
      <c r="H84">
        <v>298.89</v>
      </c>
      <c r="I84">
        <f t="shared" si="8"/>
        <v>3.1694937937033694</v>
      </c>
      <c r="J84">
        <f t="shared" si="9"/>
        <v>1.1222742298421884</v>
      </c>
      <c r="M84">
        <f t="shared" si="10"/>
        <v>1.0237070783767823</v>
      </c>
      <c r="N84">
        <f t="shared" si="11"/>
        <v>7.8140711208375624E-2</v>
      </c>
    </row>
    <row r="85" spans="1:14" x14ac:dyDescent="0.2">
      <c r="A85" s="2">
        <v>37529</v>
      </c>
      <c r="B85">
        <v>1.0424</v>
      </c>
      <c r="C85">
        <v>738.18</v>
      </c>
      <c r="D85">
        <f t="shared" si="6"/>
        <v>1.7766669376032946</v>
      </c>
      <c r="E85">
        <f t="shared" si="7"/>
        <v>1.0591576370840565</v>
      </c>
      <c r="G85">
        <v>1.0831999999999999</v>
      </c>
      <c r="H85">
        <v>266.11</v>
      </c>
      <c r="I85">
        <f t="shared" si="8"/>
        <v>3.7678403667656228</v>
      </c>
      <c r="J85">
        <f t="shared" si="9"/>
        <v>1.1418505080495964</v>
      </c>
      <c r="M85">
        <f t="shared" si="10"/>
        <v>1.0391404451266308</v>
      </c>
      <c r="N85">
        <f t="shared" si="11"/>
        <v>8.26928709655399E-2</v>
      </c>
    </row>
    <row r="86" spans="1:14" x14ac:dyDescent="0.2">
      <c r="A86" s="2">
        <v>37560</v>
      </c>
      <c r="B86">
        <v>1.1148</v>
      </c>
      <c r="C86">
        <v>791.88</v>
      </c>
      <c r="D86">
        <f t="shared" si="6"/>
        <v>1.6435823609637823</v>
      </c>
      <c r="E86">
        <f t="shared" si="7"/>
        <v>1.0509429645206501</v>
      </c>
      <c r="G86">
        <v>0.89510000000000001</v>
      </c>
      <c r="H86">
        <v>283.16000000000003</v>
      </c>
      <c r="I86">
        <f t="shared" si="8"/>
        <v>3.5150798135329846</v>
      </c>
      <c r="J86">
        <f t="shared" si="9"/>
        <v>1.1339489913893743</v>
      </c>
      <c r="M86">
        <f t="shared" si="10"/>
        <v>0.80292429135270904</v>
      </c>
      <c r="N86">
        <f t="shared" si="11"/>
        <v>8.300602686872427E-2</v>
      </c>
    </row>
    <row r="87" spans="1:14" x14ac:dyDescent="0.2">
      <c r="A87" s="2">
        <v>37589</v>
      </c>
      <c r="B87">
        <v>1.1291</v>
      </c>
      <c r="C87">
        <v>833.47</v>
      </c>
      <c r="D87">
        <f t="shared" si="6"/>
        <v>1.578329154018741</v>
      </c>
      <c r="E87">
        <f t="shared" si="7"/>
        <v>1.0466940559384597</v>
      </c>
      <c r="G87">
        <v>0.95609999999999995</v>
      </c>
      <c r="H87">
        <v>302.36</v>
      </c>
      <c r="I87">
        <f t="shared" si="8"/>
        <v>3.3305331393041406</v>
      </c>
      <c r="J87">
        <f t="shared" si="9"/>
        <v>1.1278500832320015</v>
      </c>
      <c r="M87">
        <f t="shared" si="10"/>
        <v>0.84678062173412449</v>
      </c>
      <c r="N87">
        <f t="shared" si="11"/>
        <v>8.1156027293541877E-2</v>
      </c>
    </row>
    <row r="88" spans="1:14" x14ac:dyDescent="0.2">
      <c r="A88" s="2">
        <v>37621</v>
      </c>
      <c r="B88">
        <v>1.0678000000000001</v>
      </c>
      <c r="C88">
        <v>792.21</v>
      </c>
      <c r="D88">
        <f t="shared" si="6"/>
        <v>1.6895772585551809</v>
      </c>
      <c r="E88">
        <f t="shared" si="7"/>
        <v>1.0538475871887472</v>
      </c>
      <c r="G88">
        <v>0.92359999999999998</v>
      </c>
      <c r="H88">
        <v>292.08999999999997</v>
      </c>
      <c r="I88">
        <f t="shared" si="8"/>
        <v>3.6125851621075702</v>
      </c>
      <c r="J88">
        <f t="shared" si="9"/>
        <v>1.1370558826222465</v>
      </c>
      <c r="M88">
        <f t="shared" si="10"/>
        <v>0.86495598426671649</v>
      </c>
      <c r="N88">
        <f t="shared" si="11"/>
        <v>8.3208295433499391E-2</v>
      </c>
    </row>
    <row r="89" spans="1:14" x14ac:dyDescent="0.2">
      <c r="A89" s="2">
        <v>37652</v>
      </c>
      <c r="B89">
        <v>1.0416000000000001</v>
      </c>
      <c r="C89">
        <v>767.48</v>
      </c>
      <c r="D89">
        <f t="shared" si="6"/>
        <v>1.8312789909834783</v>
      </c>
      <c r="E89">
        <f t="shared" si="7"/>
        <v>1.0623691512746922</v>
      </c>
      <c r="G89">
        <v>1.137</v>
      </c>
      <c r="H89">
        <v>290.44</v>
      </c>
      <c r="I89">
        <f t="shared" si="8"/>
        <v>3.6806569343065694</v>
      </c>
      <c r="J89">
        <f t="shared" si="9"/>
        <v>1.1391804781810806</v>
      </c>
      <c r="M89">
        <f t="shared" si="10"/>
        <v>1.0915898617511519</v>
      </c>
      <c r="N89">
        <f t="shared" si="11"/>
        <v>7.6811326906388366E-2</v>
      </c>
    </row>
    <row r="90" spans="1:14" x14ac:dyDescent="0.2">
      <c r="A90" s="2">
        <v>37680</v>
      </c>
      <c r="B90">
        <v>1.0117</v>
      </c>
      <c r="C90">
        <v>752.86</v>
      </c>
      <c r="D90">
        <f t="shared" si="6"/>
        <v>1.8664559147783122</v>
      </c>
      <c r="E90">
        <f t="shared" si="7"/>
        <v>1.0643924213592981</v>
      </c>
      <c r="G90">
        <v>1.1064000000000001</v>
      </c>
      <c r="H90">
        <v>281.29000000000002</v>
      </c>
      <c r="I90">
        <f t="shared" si="8"/>
        <v>3.7492267766362111</v>
      </c>
      <c r="J90">
        <f t="shared" si="9"/>
        <v>1.141285162060913</v>
      </c>
      <c r="M90">
        <f t="shared" si="10"/>
        <v>1.0936048235642977</v>
      </c>
      <c r="N90">
        <f t="shared" si="11"/>
        <v>7.6892740701614892E-2</v>
      </c>
    </row>
    <row r="91" spans="1:14" x14ac:dyDescent="0.2">
      <c r="A91" s="2">
        <v>37711</v>
      </c>
      <c r="B91">
        <v>1.0551999999999999</v>
      </c>
      <c r="C91">
        <v>748.63</v>
      </c>
      <c r="D91">
        <f t="shared" si="6"/>
        <v>1.9161802225398394</v>
      </c>
      <c r="E91">
        <f t="shared" si="7"/>
        <v>1.0671946400229428</v>
      </c>
      <c r="G91">
        <v>1.0411999999999999</v>
      </c>
      <c r="H91">
        <v>272.27</v>
      </c>
      <c r="I91">
        <f t="shared" si="8"/>
        <v>3.8010063539868519</v>
      </c>
      <c r="J91">
        <f t="shared" si="9"/>
        <v>1.1428516497757588</v>
      </c>
      <c r="M91">
        <f t="shared" si="10"/>
        <v>0.98673237300985595</v>
      </c>
      <c r="N91">
        <f t="shared" si="11"/>
        <v>7.5657009752815974E-2</v>
      </c>
    </row>
    <row r="92" spans="1:14" x14ac:dyDescent="0.2">
      <c r="A92" s="2">
        <v>37741</v>
      </c>
      <c r="B92">
        <v>1.0994999999999999</v>
      </c>
      <c r="C92">
        <v>813.3</v>
      </c>
      <c r="D92">
        <f t="shared" si="6"/>
        <v>1.8150006147792945</v>
      </c>
      <c r="E92">
        <f t="shared" si="7"/>
        <v>1.0614210044988408</v>
      </c>
      <c r="G92">
        <v>0.88429999999999997</v>
      </c>
      <c r="H92">
        <v>295.17</v>
      </c>
      <c r="I92">
        <f t="shared" si="8"/>
        <v>3.5215299657824306</v>
      </c>
      <c r="J92">
        <f t="shared" si="9"/>
        <v>1.1341568987883195</v>
      </c>
      <c r="M92">
        <f t="shared" si="10"/>
        <v>0.80427467030468403</v>
      </c>
      <c r="N92">
        <f t="shared" si="11"/>
        <v>7.2735894289478686E-2</v>
      </c>
    </row>
    <row r="93" spans="1:14" x14ac:dyDescent="0.2">
      <c r="A93" s="2">
        <v>37771</v>
      </c>
      <c r="B93">
        <v>1.1127</v>
      </c>
      <c r="C93">
        <v>857.65</v>
      </c>
      <c r="D93">
        <f t="shared" si="6"/>
        <v>1.7162362268990847</v>
      </c>
      <c r="E93">
        <f t="shared" si="7"/>
        <v>1.0554987091128938</v>
      </c>
      <c r="G93">
        <v>0.92520000000000002</v>
      </c>
      <c r="H93">
        <v>315.44</v>
      </c>
      <c r="I93">
        <f t="shared" si="8"/>
        <v>3.1983261476033475</v>
      </c>
      <c r="J93">
        <f t="shared" si="9"/>
        <v>1.1232909886342266</v>
      </c>
      <c r="M93">
        <f t="shared" si="10"/>
        <v>0.83149096791588029</v>
      </c>
      <c r="N93">
        <f t="shared" si="11"/>
        <v>6.7792279521332821E-2</v>
      </c>
    </row>
    <row r="94" spans="1:14" x14ac:dyDescent="0.2">
      <c r="A94" s="2">
        <v>37802</v>
      </c>
      <c r="B94">
        <v>1.1221000000000001</v>
      </c>
      <c r="C94">
        <v>871.07</v>
      </c>
      <c r="D94">
        <f t="shared" si="6"/>
        <v>1.6457345563502357</v>
      </c>
      <c r="E94">
        <f t="shared" si="7"/>
        <v>1.0510804996367433</v>
      </c>
      <c r="G94">
        <v>0.97319999999999995</v>
      </c>
      <c r="H94">
        <v>332.68</v>
      </c>
      <c r="I94">
        <f t="shared" si="8"/>
        <v>2.8265299987976436</v>
      </c>
      <c r="J94">
        <f t="shared" si="9"/>
        <v>1.1094950268526687</v>
      </c>
      <c r="M94">
        <f t="shared" si="10"/>
        <v>0.86730237946707056</v>
      </c>
      <c r="N94">
        <f t="shared" si="11"/>
        <v>5.8414527215925327E-2</v>
      </c>
    </row>
    <row r="95" spans="1:14" x14ac:dyDescent="0.2">
      <c r="A95" s="2">
        <v>37833</v>
      </c>
      <c r="B95">
        <v>1.1392</v>
      </c>
      <c r="C95">
        <v>887.78</v>
      </c>
      <c r="D95">
        <f t="shared" si="6"/>
        <v>1.6985176507693349</v>
      </c>
      <c r="E95">
        <f t="shared" si="7"/>
        <v>1.0544039068627291</v>
      </c>
      <c r="G95">
        <v>1.278</v>
      </c>
      <c r="H95">
        <v>352.62</v>
      </c>
      <c r="I95">
        <f t="shared" si="8"/>
        <v>2.6871703249957459</v>
      </c>
      <c r="J95">
        <f t="shared" si="9"/>
        <v>1.1038994564109086</v>
      </c>
      <c r="M95">
        <f t="shared" si="10"/>
        <v>1.1218398876404494</v>
      </c>
      <c r="N95">
        <f t="shared" si="11"/>
        <v>4.9495549548179474E-2</v>
      </c>
    </row>
    <row r="96" spans="1:14" x14ac:dyDescent="0.2">
      <c r="A96" s="2">
        <v>37862</v>
      </c>
      <c r="B96">
        <v>1.2190000000000001</v>
      </c>
      <c r="C96">
        <v>905.32</v>
      </c>
      <c r="D96">
        <f t="shared" si="6"/>
        <v>1.626761807979499</v>
      </c>
      <c r="E96">
        <f t="shared" si="7"/>
        <v>1.0498624355241524</v>
      </c>
      <c r="G96">
        <v>1.3621000000000001</v>
      </c>
      <c r="H96">
        <v>375.52</v>
      </c>
      <c r="I96">
        <f t="shared" si="8"/>
        <v>2.4753408606731999</v>
      </c>
      <c r="J96">
        <f t="shared" si="9"/>
        <v>1.0948723824866577</v>
      </c>
      <c r="M96">
        <f t="shared" si="10"/>
        <v>1.1173913043478261</v>
      </c>
      <c r="N96">
        <f t="shared" si="11"/>
        <v>4.5009946962505376E-2</v>
      </c>
    </row>
    <row r="97" spans="1:14" x14ac:dyDescent="0.2">
      <c r="A97" s="2">
        <v>37894</v>
      </c>
      <c r="B97">
        <v>1.2041999999999999</v>
      </c>
      <c r="C97">
        <v>909.64</v>
      </c>
      <c r="D97">
        <f t="shared" si="6"/>
        <v>1.6970120047491317</v>
      </c>
      <c r="E97">
        <f t="shared" si="7"/>
        <v>1.0543104022305996</v>
      </c>
      <c r="G97">
        <v>1.3636999999999999</v>
      </c>
      <c r="H97">
        <v>377.63</v>
      </c>
      <c r="I97">
        <f t="shared" si="8"/>
        <v>2.6148875883801606</v>
      </c>
      <c r="J97">
        <f t="shared" si="9"/>
        <v>1.1008934869204379</v>
      </c>
      <c r="M97">
        <f t="shared" si="10"/>
        <v>1.1324530808835742</v>
      </c>
      <c r="N97">
        <f t="shared" si="11"/>
        <v>4.6583084689838294E-2</v>
      </c>
    </row>
    <row r="98" spans="1:14" x14ac:dyDescent="0.2">
      <c r="A98" s="2">
        <v>37925</v>
      </c>
      <c r="B98">
        <v>1.2686999999999999</v>
      </c>
      <c r="C98">
        <v>962.71</v>
      </c>
      <c r="D98">
        <f t="shared" si="6"/>
        <v>1.6649458300007269</v>
      </c>
      <c r="E98">
        <f t="shared" si="7"/>
        <v>1.0523010671087967</v>
      </c>
      <c r="G98">
        <v>1.4200999999999999</v>
      </c>
      <c r="H98">
        <v>409.11</v>
      </c>
      <c r="I98">
        <f t="shared" si="8"/>
        <v>2.5284642272249518</v>
      </c>
      <c r="J98">
        <f t="shared" si="9"/>
        <v>1.0971997029660443</v>
      </c>
      <c r="M98">
        <f t="shared" si="10"/>
        <v>1.1193347521084576</v>
      </c>
      <c r="N98">
        <f t="shared" si="11"/>
        <v>4.4898635857247626E-2</v>
      </c>
    </row>
    <row r="99" spans="1:14" x14ac:dyDescent="0.2">
      <c r="A99" s="2">
        <v>37953</v>
      </c>
      <c r="B99">
        <v>1.2315</v>
      </c>
      <c r="C99">
        <v>976.02</v>
      </c>
      <c r="D99">
        <f t="shared" si="6"/>
        <v>1.6684289256367699</v>
      </c>
      <c r="E99">
        <f t="shared" si="7"/>
        <v>1.0525210033520112</v>
      </c>
      <c r="G99">
        <v>1.3980999999999999</v>
      </c>
      <c r="H99">
        <v>413.33</v>
      </c>
      <c r="I99">
        <f t="shared" si="8"/>
        <v>2.4636005129073624</v>
      </c>
      <c r="J99">
        <f t="shared" si="9"/>
        <v>1.0943519814259299</v>
      </c>
      <c r="M99">
        <f t="shared" si="10"/>
        <v>1.1352821762078764</v>
      </c>
      <c r="N99">
        <f t="shared" si="11"/>
        <v>4.1830978073918779E-2</v>
      </c>
    </row>
    <row r="100" spans="1:14" x14ac:dyDescent="0.2">
      <c r="A100" s="2">
        <v>37986</v>
      </c>
      <c r="B100">
        <v>1.2952999999999999</v>
      </c>
      <c r="C100">
        <v>1036.32</v>
      </c>
      <c r="D100">
        <f t="shared" si="6"/>
        <v>1.6028543307086613</v>
      </c>
      <c r="E100">
        <f t="shared" si="7"/>
        <v>1.0483092200292035</v>
      </c>
      <c r="G100">
        <v>1.4942</v>
      </c>
      <c r="H100">
        <v>442.78</v>
      </c>
      <c r="I100">
        <f t="shared" si="8"/>
        <v>2.2645331767469177</v>
      </c>
      <c r="J100">
        <f t="shared" si="9"/>
        <v>1.0851702243311521</v>
      </c>
      <c r="M100">
        <f t="shared" si="10"/>
        <v>1.1535551609665715</v>
      </c>
      <c r="N100">
        <f t="shared" si="11"/>
        <v>3.6861004301948608E-2</v>
      </c>
    </row>
    <row r="101" spans="1:14" x14ac:dyDescent="0.2">
      <c r="A101" s="2">
        <v>38016</v>
      </c>
      <c r="B101">
        <v>1.3101</v>
      </c>
      <c r="C101">
        <v>1052.29</v>
      </c>
      <c r="D101">
        <f t="shared" si="6"/>
        <v>1.5190299252107309</v>
      </c>
      <c r="E101">
        <f t="shared" si="7"/>
        <v>1.0426934201546936</v>
      </c>
      <c r="G101">
        <v>1.5294000000000001</v>
      </c>
      <c r="H101">
        <v>457.19</v>
      </c>
      <c r="I101">
        <f t="shared" si="8"/>
        <v>2.0484481287867187</v>
      </c>
      <c r="J101">
        <f t="shared" si="9"/>
        <v>1.0743418586827564</v>
      </c>
      <c r="M101">
        <f t="shared" si="10"/>
        <v>1.1673918021525074</v>
      </c>
      <c r="N101">
        <f t="shared" si="11"/>
        <v>3.1648438528062872E-2</v>
      </c>
    </row>
    <row r="102" spans="1:14" x14ac:dyDescent="0.2">
      <c r="A102" s="2">
        <v>38044</v>
      </c>
      <c r="B102">
        <v>1.4227000000000001</v>
      </c>
      <c r="C102">
        <v>1068.6500000000001</v>
      </c>
      <c r="D102">
        <f t="shared" si="6"/>
        <v>1.5677724231507042</v>
      </c>
      <c r="E102">
        <f t="shared" si="7"/>
        <v>1.0459918534354666</v>
      </c>
      <c r="G102">
        <v>1.5278</v>
      </c>
      <c r="H102">
        <v>477.73</v>
      </c>
      <c r="I102">
        <f t="shared" si="8"/>
        <v>2.0229418290666272</v>
      </c>
      <c r="J102">
        <f t="shared" si="9"/>
        <v>1.0729965842708789</v>
      </c>
      <c r="M102">
        <f t="shared" si="10"/>
        <v>1.0738736205805861</v>
      </c>
      <c r="N102">
        <f t="shared" si="11"/>
        <v>2.7004730835412216E-2</v>
      </c>
    </row>
    <row r="103" spans="1:14" x14ac:dyDescent="0.2">
      <c r="A103" s="2">
        <v>38077</v>
      </c>
      <c r="B103">
        <v>1.3266</v>
      </c>
      <c r="C103">
        <v>1059.1600000000001</v>
      </c>
      <c r="D103">
        <f t="shared" si="6"/>
        <v>1.580375014162166</v>
      </c>
      <c r="E103">
        <f t="shared" si="7"/>
        <v>1.046829651330649</v>
      </c>
      <c r="G103">
        <v>1.5361</v>
      </c>
      <c r="H103">
        <v>482.06</v>
      </c>
      <c r="I103">
        <f t="shared" si="8"/>
        <v>2.0633323652657345</v>
      </c>
      <c r="J103">
        <f t="shared" si="9"/>
        <v>1.075119945844597</v>
      </c>
      <c r="M103">
        <f t="shared" si="10"/>
        <v>1.1579225086687774</v>
      </c>
      <c r="N103">
        <f t="shared" si="11"/>
        <v>2.8290294513948044E-2</v>
      </c>
    </row>
    <row r="104" spans="1:14" x14ac:dyDescent="0.2">
      <c r="A104" s="2">
        <v>38107</v>
      </c>
      <c r="B104">
        <v>1.2564</v>
      </c>
      <c r="C104">
        <v>1035.6600000000001</v>
      </c>
      <c r="D104">
        <f t="shared" si="6"/>
        <v>1.6296274839232952</v>
      </c>
      <c r="E104">
        <f t="shared" si="7"/>
        <v>1.050047231063449</v>
      </c>
      <c r="G104">
        <v>1.224</v>
      </c>
      <c r="H104">
        <v>441.3</v>
      </c>
      <c r="I104">
        <f t="shared" si="8"/>
        <v>2.2553365057783821</v>
      </c>
      <c r="J104">
        <f t="shared" si="9"/>
        <v>1.0847287099690188</v>
      </c>
      <c r="M104">
        <f t="shared" si="10"/>
        <v>0.97421203438395421</v>
      </c>
      <c r="N104">
        <f t="shared" si="11"/>
        <v>3.4681478905569829E-2</v>
      </c>
    </row>
    <row r="105" spans="1:14" x14ac:dyDescent="0.2">
      <c r="A105" s="2">
        <v>38138</v>
      </c>
      <c r="B105">
        <v>1.2116</v>
      </c>
      <c r="C105">
        <v>1042.6300000000001</v>
      </c>
      <c r="D105">
        <f t="shared" si="6"/>
        <v>1.6450514564131091</v>
      </c>
      <c r="E105">
        <f t="shared" si="7"/>
        <v>1.0510368639748144</v>
      </c>
      <c r="G105">
        <v>1.1803999999999999</v>
      </c>
      <c r="H105">
        <v>431.26</v>
      </c>
      <c r="I105">
        <f t="shared" si="8"/>
        <v>2.3829940175300286</v>
      </c>
      <c r="J105">
        <f t="shared" si="9"/>
        <v>1.0907175351186544</v>
      </c>
      <c r="M105">
        <f t="shared" si="10"/>
        <v>0.97424892703862653</v>
      </c>
      <c r="N105">
        <f t="shared" si="11"/>
        <v>3.9680671143839996E-2</v>
      </c>
    </row>
    <row r="106" spans="1:14" x14ac:dyDescent="0.2">
      <c r="A106" s="2">
        <v>38168</v>
      </c>
      <c r="B106">
        <v>1.2226999999999999</v>
      </c>
      <c r="C106">
        <v>1062.51</v>
      </c>
      <c r="D106">
        <f t="shared" si="6"/>
        <v>1.6408504390546914</v>
      </c>
      <c r="E106">
        <f t="shared" si="7"/>
        <v>1.0507681485844755</v>
      </c>
      <c r="G106">
        <v>1.1829000000000001</v>
      </c>
      <c r="H106">
        <v>432.2</v>
      </c>
      <c r="I106">
        <f t="shared" si="8"/>
        <v>2.4312355391022673</v>
      </c>
      <c r="J106">
        <f t="shared" si="9"/>
        <v>1.0929057315580331</v>
      </c>
      <c r="M106">
        <f t="shared" si="10"/>
        <v>0.96744908808374919</v>
      </c>
      <c r="N106">
        <f t="shared" si="11"/>
        <v>4.2137582973557519E-2</v>
      </c>
    </row>
    <row r="107" spans="1:14" x14ac:dyDescent="0.2">
      <c r="A107" s="2">
        <v>38198</v>
      </c>
      <c r="B107">
        <v>1.2055</v>
      </c>
      <c r="C107">
        <v>1026.99</v>
      </c>
      <c r="D107">
        <f t="shared" si="6"/>
        <v>1.6692957088189757</v>
      </c>
      <c r="E107">
        <f t="shared" si="7"/>
        <v>1.0525756712061594</v>
      </c>
      <c r="G107">
        <v>1.2279</v>
      </c>
      <c r="H107">
        <v>423.14</v>
      </c>
      <c r="I107">
        <f t="shared" si="8"/>
        <v>2.5187172094342301</v>
      </c>
      <c r="J107">
        <f t="shared" si="9"/>
        <v>1.0967760061590974</v>
      </c>
      <c r="M107">
        <f t="shared" si="10"/>
        <v>1.0185815014516797</v>
      </c>
      <c r="N107">
        <f t="shared" si="11"/>
        <v>4.420033495293807E-2</v>
      </c>
    </row>
    <row r="108" spans="1:14" x14ac:dyDescent="0.2">
      <c r="A108" s="2">
        <v>38230</v>
      </c>
      <c r="B108">
        <v>1.2643</v>
      </c>
      <c r="C108">
        <v>1029.6300000000001</v>
      </c>
      <c r="D108">
        <f t="shared" si="6"/>
        <v>1.6983673746879946</v>
      </c>
      <c r="E108">
        <f t="shared" si="7"/>
        <v>1.0543945776693526</v>
      </c>
      <c r="G108">
        <v>1.3205</v>
      </c>
      <c r="H108">
        <v>439.75</v>
      </c>
      <c r="I108">
        <f t="shared" si="8"/>
        <v>2.4738601478112567</v>
      </c>
      <c r="J108">
        <f t="shared" si="9"/>
        <v>1.0948068711783749</v>
      </c>
      <c r="M108">
        <f t="shared" si="10"/>
        <v>1.0444514751245748</v>
      </c>
      <c r="N108">
        <f t="shared" si="11"/>
        <v>4.0412293509022312E-2</v>
      </c>
    </row>
    <row r="109" spans="1:14" x14ac:dyDescent="0.2">
      <c r="A109" s="2">
        <v>38260</v>
      </c>
      <c r="B109">
        <v>1.2614000000000001</v>
      </c>
      <c r="C109">
        <v>1047.8599999999999</v>
      </c>
      <c r="D109">
        <f t="shared" si="6"/>
        <v>1.6208367530013554</v>
      </c>
      <c r="E109">
        <f t="shared" si="7"/>
        <v>1.0494794223728798</v>
      </c>
      <c r="G109">
        <v>1.3976999999999999</v>
      </c>
      <c r="H109">
        <v>464.15</v>
      </c>
      <c r="I109">
        <f t="shared" si="8"/>
        <v>2.1659592804050418</v>
      </c>
      <c r="J109">
        <f t="shared" si="9"/>
        <v>1.0803513744073445</v>
      </c>
      <c r="M109">
        <f t="shared" si="10"/>
        <v>1.1080545425717456</v>
      </c>
      <c r="N109">
        <f t="shared" si="11"/>
        <v>3.0871952034464689E-2</v>
      </c>
    </row>
    <row r="110" spans="1:14" x14ac:dyDescent="0.2">
      <c r="A110" s="2">
        <v>38289</v>
      </c>
      <c r="B110">
        <v>1.2874000000000001</v>
      </c>
      <c r="C110">
        <v>1072.7</v>
      </c>
      <c r="D110">
        <f t="shared" si="6"/>
        <v>1.5923277710450263</v>
      </c>
      <c r="E110">
        <f t="shared" si="7"/>
        <v>1.0476187119846285</v>
      </c>
      <c r="G110">
        <v>1.4621999999999999</v>
      </c>
      <c r="H110">
        <v>474.27</v>
      </c>
      <c r="I110">
        <f t="shared" si="8"/>
        <v>2.1423872477702575</v>
      </c>
      <c r="J110">
        <f t="shared" si="9"/>
        <v>1.0791698351101786</v>
      </c>
      <c r="M110">
        <f t="shared" si="10"/>
        <v>1.1357775361193101</v>
      </c>
      <c r="N110">
        <f t="shared" si="11"/>
        <v>3.1551123125550085E-2</v>
      </c>
    </row>
    <row r="111" spans="1:14" x14ac:dyDescent="0.2">
      <c r="A111" s="2">
        <v>38321</v>
      </c>
      <c r="B111">
        <v>1.3049999999999999</v>
      </c>
      <c r="C111">
        <v>1127.3399999999999</v>
      </c>
      <c r="D111">
        <f t="shared" si="6"/>
        <v>1.5430127556903863</v>
      </c>
      <c r="E111">
        <f t="shared" si="7"/>
        <v>1.0443280706521494</v>
      </c>
      <c r="G111">
        <v>1.5704</v>
      </c>
      <c r="H111">
        <v>517.95000000000005</v>
      </c>
      <c r="I111">
        <f t="shared" si="8"/>
        <v>1.9398011391060912</v>
      </c>
      <c r="J111">
        <f t="shared" si="9"/>
        <v>1.0685029388529328</v>
      </c>
      <c r="M111">
        <f t="shared" si="10"/>
        <v>1.2033716475095786</v>
      </c>
      <c r="N111">
        <f t="shared" si="11"/>
        <v>2.4174868200783406E-2</v>
      </c>
    </row>
    <row r="112" spans="1:14" x14ac:dyDescent="0.2">
      <c r="A112" s="2">
        <v>38352</v>
      </c>
      <c r="B112">
        <v>1.3427</v>
      </c>
      <c r="C112">
        <v>1169.3399999999999</v>
      </c>
      <c r="D112">
        <f t="shared" si="6"/>
        <v>1.4620811739955875</v>
      </c>
      <c r="E112">
        <f t="shared" si="7"/>
        <v>1.0387167823947303</v>
      </c>
      <c r="G112">
        <v>1.5924</v>
      </c>
      <c r="H112">
        <v>542.16999999999996</v>
      </c>
      <c r="I112">
        <f t="shared" si="8"/>
        <v>1.7638563550177988</v>
      </c>
      <c r="J112">
        <f t="shared" si="9"/>
        <v>1.0583914465418336</v>
      </c>
      <c r="M112">
        <f t="shared" si="10"/>
        <v>1.1859685707901988</v>
      </c>
      <c r="N112">
        <f t="shared" si="11"/>
        <v>1.9674664147103282E-2</v>
      </c>
    </row>
    <row r="113" spans="1:14" x14ac:dyDescent="0.2">
      <c r="A113" s="2">
        <v>38383</v>
      </c>
      <c r="B113">
        <v>1.3076000000000001</v>
      </c>
      <c r="C113">
        <v>1142.3499999999999</v>
      </c>
      <c r="D113">
        <f t="shared" si="6"/>
        <v>1.4684991464962578</v>
      </c>
      <c r="E113">
        <f t="shared" si="7"/>
        <v>1.0391718408368065</v>
      </c>
      <c r="G113">
        <v>1.5851</v>
      </c>
      <c r="H113">
        <v>542.28</v>
      </c>
      <c r="I113">
        <f t="shared" si="8"/>
        <v>1.7732721103488973</v>
      </c>
      <c r="J113">
        <f t="shared" si="9"/>
        <v>1.0589550806780144</v>
      </c>
      <c r="M113">
        <f t="shared" si="10"/>
        <v>1.212220862649128</v>
      </c>
      <c r="N113">
        <f t="shared" si="11"/>
        <v>1.9783239841207889E-2</v>
      </c>
    </row>
    <row r="114" spans="1:14" x14ac:dyDescent="0.2">
      <c r="A114" s="2">
        <v>38411</v>
      </c>
      <c r="B114">
        <v>1.3797999999999999</v>
      </c>
      <c r="C114">
        <v>1176.7</v>
      </c>
      <c r="D114">
        <f t="shared" si="6"/>
        <v>1.5066372057448796</v>
      </c>
      <c r="E114">
        <f t="shared" si="7"/>
        <v>1.041839619155728</v>
      </c>
      <c r="G114">
        <v>1.7248000000000001</v>
      </c>
      <c r="H114">
        <v>588.67999999999995</v>
      </c>
      <c r="I114">
        <f t="shared" si="8"/>
        <v>1.6822042535842903</v>
      </c>
      <c r="J114">
        <f t="shared" si="9"/>
        <v>1.0533868018713994</v>
      </c>
      <c r="M114">
        <f t="shared" si="10"/>
        <v>1.2500362371358169</v>
      </c>
      <c r="N114">
        <f t="shared" si="11"/>
        <v>1.1547182715671456E-2</v>
      </c>
    </row>
    <row r="115" spans="1:14" x14ac:dyDescent="0.2">
      <c r="A115" s="2">
        <v>38442</v>
      </c>
      <c r="B115">
        <v>1.2628999999999999</v>
      </c>
      <c r="C115">
        <v>1151.18</v>
      </c>
      <c r="D115">
        <f t="shared" si="6"/>
        <v>1.5121961813096125</v>
      </c>
      <c r="E115">
        <f t="shared" si="7"/>
        <v>1.0422233855580749</v>
      </c>
      <c r="G115">
        <v>1.6631</v>
      </c>
      <c r="H115">
        <v>548.69000000000005</v>
      </c>
      <c r="I115">
        <f t="shared" si="8"/>
        <v>1.7761759827953854</v>
      </c>
      <c r="J115">
        <f t="shared" si="9"/>
        <v>1.0591283652381791</v>
      </c>
      <c r="M115">
        <f t="shared" si="10"/>
        <v>1.3168896983134057</v>
      </c>
      <c r="N115">
        <f t="shared" si="11"/>
        <v>1.6904979680104182E-2</v>
      </c>
    </row>
    <row r="116" spans="1:14" x14ac:dyDescent="0.2">
      <c r="A116" s="2">
        <v>38471</v>
      </c>
      <c r="B116">
        <v>1.1948000000000001</v>
      </c>
      <c r="C116">
        <v>1123.6400000000001</v>
      </c>
      <c r="D116">
        <f t="shared" si="6"/>
        <v>1.5827133245523477</v>
      </c>
      <c r="E116">
        <f t="shared" si="7"/>
        <v>1.0469844363886396</v>
      </c>
      <c r="G116">
        <v>1.1493</v>
      </c>
      <c r="H116">
        <v>531.99</v>
      </c>
      <c r="I116">
        <f t="shared" si="8"/>
        <v>1.9695482997800711</v>
      </c>
      <c r="J116">
        <f t="shared" si="9"/>
        <v>1.0701303063566174</v>
      </c>
      <c r="M116">
        <f t="shared" si="10"/>
        <v>0.96191831268831596</v>
      </c>
      <c r="N116">
        <f t="shared" si="11"/>
        <v>2.314586996797785E-2</v>
      </c>
    </row>
    <row r="117" spans="1:14" x14ac:dyDescent="0.2">
      <c r="A117" s="2">
        <v>38503</v>
      </c>
      <c r="B117">
        <v>1.2083999999999999</v>
      </c>
      <c r="C117">
        <v>1140.68</v>
      </c>
      <c r="D117">
        <f t="shared" si="6"/>
        <v>1.559867798155486</v>
      </c>
      <c r="E117">
        <f t="shared" si="7"/>
        <v>1.0454632695153483</v>
      </c>
      <c r="G117">
        <v>1.1005</v>
      </c>
      <c r="H117">
        <v>548.15</v>
      </c>
      <c r="I117">
        <f t="shared" si="8"/>
        <v>1.8320167837270822</v>
      </c>
      <c r="J117">
        <f t="shared" si="9"/>
        <v>1.0624119446550719</v>
      </c>
      <c r="M117">
        <f t="shared" si="10"/>
        <v>0.91070837471036092</v>
      </c>
      <c r="N117">
        <f t="shared" si="11"/>
        <v>1.6948675139723646E-2</v>
      </c>
    </row>
    <row r="118" spans="1:14" x14ac:dyDescent="0.2">
      <c r="A118" s="2">
        <v>38533</v>
      </c>
      <c r="B118">
        <v>1.2023999999999999</v>
      </c>
      <c r="C118">
        <v>1148.81</v>
      </c>
      <c r="D118">
        <f t="shared" si="6"/>
        <v>1.5107894255795127</v>
      </c>
      <c r="E118">
        <f t="shared" si="7"/>
        <v>1.0421263896877435</v>
      </c>
      <c r="G118">
        <v>1.137</v>
      </c>
      <c r="H118">
        <v>565.16999999999996</v>
      </c>
      <c r="I118">
        <f t="shared" si="8"/>
        <v>1.7202788541500789</v>
      </c>
      <c r="J118">
        <f t="shared" si="9"/>
        <v>1.0557470707065268</v>
      </c>
      <c r="M118">
        <f t="shared" si="10"/>
        <v>0.9456087824351298</v>
      </c>
      <c r="N118">
        <f t="shared" si="11"/>
        <v>1.3620681018783332E-2</v>
      </c>
    </row>
    <row r="119" spans="1:14" x14ac:dyDescent="0.2">
      <c r="A119" s="2">
        <v>38562</v>
      </c>
      <c r="B119">
        <v>1.2486999999999999</v>
      </c>
      <c r="C119">
        <v>1188.17</v>
      </c>
      <c r="D119">
        <f t="shared" si="6"/>
        <v>1.4859826455810194</v>
      </c>
      <c r="E119">
        <f t="shared" si="7"/>
        <v>1.0404024680076314</v>
      </c>
      <c r="G119">
        <v>1.4536</v>
      </c>
      <c r="H119">
        <v>602.55999999999995</v>
      </c>
      <c r="I119">
        <f t="shared" si="8"/>
        <v>1.4964152947424323</v>
      </c>
      <c r="J119">
        <f t="shared" si="9"/>
        <v>1.0411306066534776</v>
      </c>
      <c r="M119">
        <f t="shared" si="10"/>
        <v>1.1640906542804517</v>
      </c>
      <c r="N119">
        <f t="shared" si="11"/>
        <v>7.2813864584619914E-4</v>
      </c>
    </row>
    <row r="120" spans="1:14" x14ac:dyDescent="0.2">
      <c r="A120" s="2">
        <v>38595</v>
      </c>
      <c r="B120">
        <v>1.2956000000000001</v>
      </c>
      <c r="C120">
        <v>1194.81</v>
      </c>
      <c r="D120">
        <f t="shared" si="6"/>
        <v>1.3771478310358971</v>
      </c>
      <c r="E120">
        <f t="shared" si="7"/>
        <v>1.0325190098193429</v>
      </c>
      <c r="G120">
        <v>1.4855</v>
      </c>
      <c r="H120">
        <v>606.23</v>
      </c>
      <c r="I120">
        <f t="shared" si="8"/>
        <v>1.3505270276957591</v>
      </c>
      <c r="J120">
        <f t="shared" si="9"/>
        <v>1.0305055331475095</v>
      </c>
      <c r="M120">
        <f t="shared" si="10"/>
        <v>1.146573016363075</v>
      </c>
      <c r="N120">
        <f t="shared" si="11"/>
        <v>-2.0134766718333807E-3</v>
      </c>
    </row>
    <row r="121" spans="1:14" x14ac:dyDescent="0.2">
      <c r="A121" s="2">
        <v>38625</v>
      </c>
      <c r="B121">
        <v>1.3199000000000001</v>
      </c>
      <c r="C121">
        <v>1224.31</v>
      </c>
      <c r="D121">
        <f t="shared" si="6"/>
        <v>1.2920910553699636</v>
      </c>
      <c r="E121">
        <f t="shared" si="7"/>
        <v>1.0259573615247704</v>
      </c>
      <c r="G121">
        <v>1.6305000000000001</v>
      </c>
      <c r="H121">
        <v>661.32</v>
      </c>
      <c r="I121">
        <f t="shared" si="8"/>
        <v>1.197680396782193</v>
      </c>
      <c r="J121">
        <f t="shared" si="9"/>
        <v>1.018202347828415</v>
      </c>
      <c r="M121">
        <f t="shared" si="10"/>
        <v>1.2353208576407304</v>
      </c>
      <c r="N121">
        <f t="shared" si="11"/>
        <v>-7.7550136963553395E-3</v>
      </c>
    </row>
    <row r="122" spans="1:14" x14ac:dyDescent="0.2">
      <c r="A122" s="2">
        <v>38656</v>
      </c>
      <c r="B122">
        <v>1.2816000000000001</v>
      </c>
      <c r="C122">
        <v>1193.8800000000001</v>
      </c>
      <c r="D122">
        <f t="shared" si="6"/>
        <v>1.4287868127449994</v>
      </c>
      <c r="E122">
        <f t="shared" si="7"/>
        <v>1.0363268332027109</v>
      </c>
      <c r="G122">
        <v>1.3884000000000001</v>
      </c>
      <c r="H122">
        <v>617.41</v>
      </c>
      <c r="I122">
        <f t="shared" si="8"/>
        <v>1.3732203883966896</v>
      </c>
      <c r="J122">
        <f t="shared" si="9"/>
        <v>1.0322241705390991</v>
      </c>
      <c r="M122">
        <f t="shared" si="10"/>
        <v>1.0833333333333333</v>
      </c>
      <c r="N122">
        <f t="shared" si="11"/>
        <v>-4.1026626636118113E-3</v>
      </c>
    </row>
    <row r="123" spans="1:14" x14ac:dyDescent="0.2">
      <c r="A123" s="2">
        <v>38686</v>
      </c>
      <c r="B123">
        <v>1.2934000000000001</v>
      </c>
      <c r="C123">
        <v>1231.4100000000001</v>
      </c>
      <c r="D123">
        <f t="shared" si="6"/>
        <v>1.3759836285233999</v>
      </c>
      <c r="E123">
        <f t="shared" si="7"/>
        <v>1.0324316903080721</v>
      </c>
      <c r="G123">
        <v>1.5092000000000001</v>
      </c>
      <c r="H123">
        <v>667.99</v>
      </c>
      <c r="I123">
        <f t="shared" si="8"/>
        <v>1.2190302250033682</v>
      </c>
      <c r="J123">
        <f t="shared" si="9"/>
        <v>1.0200029959633505</v>
      </c>
      <c r="M123">
        <f t="shared" si="10"/>
        <v>1.1668470697386732</v>
      </c>
      <c r="N123">
        <f t="shared" si="11"/>
        <v>-1.2428694344721603E-2</v>
      </c>
    </row>
    <row r="124" spans="1:14" x14ac:dyDescent="0.2">
      <c r="A124" s="2">
        <v>38716</v>
      </c>
      <c r="B124">
        <v>1.3090999999999999</v>
      </c>
      <c r="C124">
        <v>1257.78</v>
      </c>
      <c r="D124">
        <f t="shared" si="6"/>
        <v>1.3220038480497385</v>
      </c>
      <c r="E124">
        <f t="shared" si="7"/>
        <v>1.0283081359082735</v>
      </c>
      <c r="G124">
        <v>1.5849</v>
      </c>
      <c r="H124">
        <v>706.48</v>
      </c>
      <c r="I124">
        <f t="shared" si="8"/>
        <v>1.1240799456460198</v>
      </c>
      <c r="J124">
        <f t="shared" si="9"/>
        <v>1.0117651588828853</v>
      </c>
      <c r="M124">
        <f t="shared" si="10"/>
        <v>1.210679092506302</v>
      </c>
      <c r="N124">
        <f t="shared" si="11"/>
        <v>-1.6542977025388206E-2</v>
      </c>
    </row>
    <row r="125" spans="1:14" x14ac:dyDescent="0.2">
      <c r="A125" s="2">
        <v>38748</v>
      </c>
      <c r="B125">
        <v>1.3638999999999999</v>
      </c>
      <c r="C125">
        <v>1313.21</v>
      </c>
      <c r="D125">
        <f t="shared" si="6"/>
        <v>1.1895888700207888</v>
      </c>
      <c r="E125">
        <f t="shared" si="7"/>
        <v>1.0175123501547159</v>
      </c>
      <c r="G125">
        <v>1.6766000000000001</v>
      </c>
      <c r="H125">
        <v>783.77</v>
      </c>
      <c r="I125">
        <f t="shared" si="8"/>
        <v>0.94717838141291455</v>
      </c>
      <c r="J125">
        <f t="shared" si="9"/>
        <v>0.99458791451227369</v>
      </c>
      <c r="M125">
        <f t="shared" si="10"/>
        <v>1.2292690079917885</v>
      </c>
      <c r="N125">
        <f t="shared" si="11"/>
        <v>-2.2924435642442176E-2</v>
      </c>
    </row>
    <row r="126" spans="1:14" x14ac:dyDescent="0.2">
      <c r="A126" s="2">
        <v>38776</v>
      </c>
      <c r="B126">
        <v>1.3963000000000001</v>
      </c>
      <c r="C126">
        <v>1309.45</v>
      </c>
      <c r="D126">
        <f t="shared" si="6"/>
        <v>1.18154186872351</v>
      </c>
      <c r="E126">
        <f t="shared" si="7"/>
        <v>1.0168219473572762</v>
      </c>
      <c r="G126">
        <v>1.6798</v>
      </c>
      <c r="H126">
        <v>782.11</v>
      </c>
      <c r="I126">
        <f t="shared" si="8"/>
        <v>0.94658040429095658</v>
      </c>
      <c r="J126">
        <f t="shared" si="9"/>
        <v>0.99452510587332266</v>
      </c>
      <c r="M126">
        <f t="shared" si="10"/>
        <v>1.2030365967199026</v>
      </c>
      <c r="N126">
        <f t="shared" si="11"/>
        <v>-2.22968414839535E-2</v>
      </c>
    </row>
    <row r="127" spans="1:14" x14ac:dyDescent="0.2">
      <c r="A127" s="2">
        <v>38807</v>
      </c>
      <c r="B127">
        <v>1.3814</v>
      </c>
      <c r="C127">
        <v>1335.07</v>
      </c>
      <c r="D127">
        <f t="shared" si="6"/>
        <v>1.2344820870815763</v>
      </c>
      <c r="E127">
        <f t="shared" si="7"/>
        <v>1.0212885884064995</v>
      </c>
      <c r="G127">
        <v>1.7043999999999999</v>
      </c>
      <c r="H127">
        <v>787.8</v>
      </c>
      <c r="I127">
        <f t="shared" si="8"/>
        <v>1.0621985275450623</v>
      </c>
      <c r="J127">
        <f t="shared" si="9"/>
        <v>1.0060523260362317</v>
      </c>
      <c r="M127">
        <f t="shared" si="10"/>
        <v>1.2338207615462573</v>
      </c>
      <c r="N127">
        <f t="shared" si="11"/>
        <v>-1.5236262370267761E-2</v>
      </c>
    </row>
    <row r="128" spans="1:14" x14ac:dyDescent="0.2">
      <c r="A128" s="2">
        <v>38835</v>
      </c>
      <c r="B128">
        <v>1.3895999999999999</v>
      </c>
      <c r="C128">
        <v>1373.38</v>
      </c>
      <c r="D128">
        <f t="shared" si="6"/>
        <v>1.21656060230963</v>
      </c>
      <c r="E128">
        <f t="shared" si="7"/>
        <v>1.0197961658195809</v>
      </c>
      <c r="G128">
        <v>1.4456</v>
      </c>
      <c r="H128">
        <v>841.58</v>
      </c>
      <c r="I128">
        <f t="shared" si="8"/>
        <v>0.99834834478005663</v>
      </c>
      <c r="J128">
        <f t="shared" si="9"/>
        <v>0.999834711591017</v>
      </c>
      <c r="M128">
        <f t="shared" si="10"/>
        <v>1.0402993667242373</v>
      </c>
      <c r="N128">
        <f t="shared" si="11"/>
        <v>-1.996145422856388E-2</v>
      </c>
    </row>
    <row r="129" spans="1:14" x14ac:dyDescent="0.2">
      <c r="A129" s="2">
        <v>38868</v>
      </c>
      <c r="B129">
        <v>1.3207</v>
      </c>
      <c r="C129">
        <v>1322.25</v>
      </c>
      <c r="D129">
        <f t="shared" si="6"/>
        <v>1.2664851578748344</v>
      </c>
      <c r="E129">
        <f t="shared" si="7"/>
        <v>1.0239058173448581</v>
      </c>
      <c r="G129">
        <v>1.2296</v>
      </c>
      <c r="H129">
        <v>751</v>
      </c>
      <c r="I129">
        <f t="shared" si="8"/>
        <v>1.0751664447403462</v>
      </c>
      <c r="J129">
        <f t="shared" si="9"/>
        <v>1.0072738752322199</v>
      </c>
      <c r="M129">
        <f t="shared" si="10"/>
        <v>0.93102142803058985</v>
      </c>
      <c r="N129">
        <f t="shared" si="11"/>
        <v>-1.6631942112638187E-2</v>
      </c>
    </row>
    <row r="130" spans="1:14" x14ac:dyDescent="0.2">
      <c r="A130" s="2">
        <v>38898</v>
      </c>
      <c r="B130">
        <v>1.3151999999999999</v>
      </c>
      <c r="C130">
        <v>1319.93</v>
      </c>
      <c r="D130">
        <f t="shared" si="6"/>
        <v>1.2525133908616366</v>
      </c>
      <c r="E130">
        <f t="shared" si="7"/>
        <v>1.0227706052401524</v>
      </c>
      <c r="G130">
        <v>1.2256</v>
      </c>
      <c r="H130">
        <v>747.54</v>
      </c>
      <c r="I130">
        <f t="shared" si="8"/>
        <v>1.1157931348155283</v>
      </c>
      <c r="J130">
        <f t="shared" si="9"/>
        <v>1.0110167911636336</v>
      </c>
      <c r="M130">
        <f t="shared" si="10"/>
        <v>0.93187347931873488</v>
      </c>
      <c r="N130">
        <f t="shared" si="11"/>
        <v>-1.1753814076518765E-2</v>
      </c>
    </row>
    <row r="131" spans="1:14" x14ac:dyDescent="0.2">
      <c r="A131" s="2">
        <v>38929</v>
      </c>
      <c r="B131">
        <v>1.3282</v>
      </c>
      <c r="C131">
        <v>1327.23</v>
      </c>
      <c r="D131">
        <f t="shared" si="6"/>
        <v>1.297280802875161</v>
      </c>
      <c r="E131">
        <f t="shared" si="7"/>
        <v>1.0263686994382513</v>
      </c>
      <c r="G131">
        <v>1.3237000000000001</v>
      </c>
      <c r="H131">
        <v>755.84</v>
      </c>
      <c r="I131">
        <f t="shared" si="8"/>
        <v>1.1556281752751905</v>
      </c>
      <c r="J131">
        <f t="shared" si="9"/>
        <v>1.0145695228193754</v>
      </c>
      <c r="M131">
        <f t="shared" si="10"/>
        <v>0.99661195603071828</v>
      </c>
      <c r="N131">
        <f t="shared" si="11"/>
        <v>-1.1799176618875862E-2</v>
      </c>
    </row>
    <row r="132" spans="1:14" x14ac:dyDescent="0.2">
      <c r="A132" s="2">
        <v>38960</v>
      </c>
      <c r="B132">
        <v>1.3055000000000001</v>
      </c>
      <c r="C132">
        <v>1358.87</v>
      </c>
      <c r="D132">
        <f t="shared" si="6"/>
        <v>1.265404343314666</v>
      </c>
      <c r="E132">
        <f t="shared" si="7"/>
        <v>1.0238184039610729</v>
      </c>
      <c r="G132">
        <v>1.3409</v>
      </c>
      <c r="H132">
        <v>773.12</v>
      </c>
      <c r="I132">
        <f t="shared" si="8"/>
        <v>1.1559395695364238</v>
      </c>
      <c r="J132">
        <f t="shared" si="9"/>
        <v>1.0145968579805997</v>
      </c>
      <c r="M132">
        <f t="shared" si="10"/>
        <v>1.0271160474913825</v>
      </c>
      <c r="N132">
        <f t="shared" si="11"/>
        <v>-9.2215459804732003E-3</v>
      </c>
    </row>
    <row r="133" spans="1:14" x14ac:dyDescent="0.2">
      <c r="A133" s="2">
        <v>38989</v>
      </c>
      <c r="B133">
        <v>1.3126</v>
      </c>
      <c r="C133">
        <v>1373.37</v>
      </c>
      <c r="D133">
        <f t="shared" si="6"/>
        <v>1.2565222773178388</v>
      </c>
      <c r="E133">
        <f t="shared" si="7"/>
        <v>1.0230974901829406</v>
      </c>
      <c r="G133">
        <v>1.3332999999999999</v>
      </c>
      <c r="H133">
        <v>778.16</v>
      </c>
      <c r="I133">
        <f t="shared" si="8"/>
        <v>1.1610208697440116</v>
      </c>
      <c r="J133">
        <f t="shared" si="9"/>
        <v>1.015041976525795</v>
      </c>
      <c r="M133">
        <f t="shared" si="10"/>
        <v>1.0157702270303215</v>
      </c>
      <c r="N133">
        <f t="shared" si="11"/>
        <v>-8.0555136571456298E-3</v>
      </c>
    </row>
    <row r="134" spans="1:14" x14ac:dyDescent="0.2">
      <c r="A134" s="2">
        <v>39021</v>
      </c>
      <c r="B134">
        <v>1.3599000000000001</v>
      </c>
      <c r="C134">
        <v>1422.93</v>
      </c>
      <c r="D134">
        <f t="shared" si="6"/>
        <v>1.1883367417933419</v>
      </c>
      <c r="E134">
        <f t="shared" si="7"/>
        <v>1.0174051988660409</v>
      </c>
      <c r="G134">
        <v>1.4796</v>
      </c>
      <c r="H134">
        <v>814.44</v>
      </c>
      <c r="I134">
        <f t="shared" si="8"/>
        <v>1.1113034723245421</v>
      </c>
      <c r="J134">
        <f t="shared" si="9"/>
        <v>1.0106092457194007</v>
      </c>
      <c r="M134">
        <f t="shared" si="10"/>
        <v>1.0880211780277962</v>
      </c>
      <c r="N134">
        <f t="shared" si="11"/>
        <v>-6.7959531466401657E-3</v>
      </c>
    </row>
    <row r="135" spans="1:14" x14ac:dyDescent="0.2">
      <c r="A135" s="2">
        <v>39051</v>
      </c>
      <c r="B135">
        <v>1.3637999999999999</v>
      </c>
      <c r="C135">
        <v>1455.17</v>
      </c>
      <c r="D135">
        <f t="shared" si="6"/>
        <v>1.1765566909708143</v>
      </c>
      <c r="E135">
        <f t="shared" si="7"/>
        <v>1.0163921117000194</v>
      </c>
      <c r="G135">
        <v>1.5884</v>
      </c>
      <c r="H135">
        <v>874.08</v>
      </c>
      <c r="I135">
        <f t="shared" si="8"/>
        <v>0.98712932454695224</v>
      </c>
      <c r="J135">
        <f t="shared" si="9"/>
        <v>0.99870541667468493</v>
      </c>
      <c r="M135">
        <f t="shared" si="10"/>
        <v>1.1646869042381582</v>
      </c>
      <c r="N135">
        <f t="shared" si="11"/>
        <v>-1.7686695025334487E-2</v>
      </c>
    </row>
    <row r="136" spans="1:14" x14ac:dyDescent="0.2">
      <c r="A136" s="2">
        <v>39080</v>
      </c>
      <c r="B136">
        <v>1.3919999999999999</v>
      </c>
      <c r="C136">
        <v>1483.58</v>
      </c>
      <c r="D136">
        <f t="shared" ref="D136:D199" si="12">C256/C136</f>
        <v>1.180401461330026</v>
      </c>
      <c r="E136">
        <f t="shared" ref="E136:E199" si="13">IF(D136&gt;0,D136^(1/10),-((-D136)^(1/10)))</f>
        <v>1.016723762497741</v>
      </c>
      <c r="G136">
        <v>1.6571</v>
      </c>
      <c r="H136">
        <v>912.65</v>
      </c>
      <c r="I136">
        <f t="shared" ref="I136:I199" si="14">H256/H136</f>
        <v>0.94479811537829395</v>
      </c>
      <c r="J136">
        <f t="shared" ref="J136:J199" si="15">IF(I136&gt;0,I136^(1/10),-((-I136)^(1/10)))</f>
        <v>0.99433769076243383</v>
      </c>
      <c r="M136">
        <f t="shared" ref="M136:M199" si="16">G136/B136</f>
        <v>1.1904454022988507</v>
      </c>
      <c r="N136">
        <f t="shared" ref="N136:N199" si="17">J136-E136</f>
        <v>-2.2386071735307156E-2</v>
      </c>
    </row>
    <row r="137" spans="1:14" x14ac:dyDescent="0.2">
      <c r="A137" s="2">
        <v>39113</v>
      </c>
      <c r="B137">
        <v>1.4094</v>
      </c>
      <c r="C137">
        <v>1500.23</v>
      </c>
      <c r="D137">
        <f t="shared" si="12"/>
        <v>1.1947501383121255</v>
      </c>
      <c r="E137">
        <f t="shared" si="13"/>
        <v>1.0179529585901834</v>
      </c>
      <c r="G137">
        <v>1.7415</v>
      </c>
      <c r="H137">
        <v>901.48</v>
      </c>
      <c r="I137">
        <f t="shared" si="14"/>
        <v>1.0085969738651994</v>
      </c>
      <c r="J137">
        <f t="shared" si="15"/>
        <v>1.000856389524688</v>
      </c>
      <c r="M137">
        <f t="shared" si="16"/>
        <v>1.235632183908046</v>
      </c>
      <c r="N137">
        <f t="shared" si="17"/>
        <v>-1.7096569065495393E-2</v>
      </c>
    </row>
    <row r="138" spans="1:14" x14ac:dyDescent="0.2">
      <c r="A138" s="2">
        <v>39141</v>
      </c>
      <c r="B138">
        <v>1.3931</v>
      </c>
      <c r="C138">
        <v>1490.44</v>
      </c>
      <c r="D138">
        <f t="shared" si="12"/>
        <v>1.2336625426048684</v>
      </c>
      <c r="E138">
        <f t="shared" si="13"/>
        <v>1.0212207671248079</v>
      </c>
      <c r="G138">
        <v>1.7233000000000001</v>
      </c>
      <c r="H138">
        <v>895.54</v>
      </c>
      <c r="I138">
        <f t="shared" si="14"/>
        <v>1.0455926033454677</v>
      </c>
      <c r="J138">
        <f t="shared" si="15"/>
        <v>1.0044683342893166</v>
      </c>
      <c r="M138">
        <f t="shared" si="16"/>
        <v>1.2370253391716317</v>
      </c>
      <c r="N138">
        <f t="shared" si="17"/>
        <v>-1.6752432835491327E-2</v>
      </c>
    </row>
    <row r="139" spans="1:14" x14ac:dyDescent="0.2">
      <c r="A139" s="2">
        <v>39171</v>
      </c>
      <c r="B139">
        <v>1.3657999999999999</v>
      </c>
      <c r="C139">
        <v>1514.18</v>
      </c>
      <c r="D139">
        <f t="shared" si="12"/>
        <v>1.224220370101309</v>
      </c>
      <c r="E139">
        <f t="shared" si="13"/>
        <v>1.0204364428043062</v>
      </c>
      <c r="G139">
        <v>1.7929999999999999</v>
      </c>
      <c r="H139">
        <v>929.03</v>
      </c>
      <c r="I139">
        <f t="shared" si="14"/>
        <v>1.0315813267601692</v>
      </c>
      <c r="J139">
        <f t="shared" si="15"/>
        <v>1.0031141282160609</v>
      </c>
      <c r="M139">
        <f t="shared" si="16"/>
        <v>1.3127837165031484</v>
      </c>
      <c r="N139">
        <f t="shared" si="17"/>
        <v>-1.7322314588245291E-2</v>
      </c>
    </row>
    <row r="140" spans="1:14" x14ac:dyDescent="0.2">
      <c r="A140" s="2">
        <v>39202</v>
      </c>
      <c r="B140">
        <v>1.4245000000000001</v>
      </c>
      <c r="C140">
        <v>1577.86</v>
      </c>
      <c r="D140">
        <f t="shared" si="12"/>
        <v>1.1903971201500767</v>
      </c>
      <c r="E140">
        <f t="shared" si="13"/>
        <v>1.0175814625321253</v>
      </c>
      <c r="G140">
        <v>1.6068</v>
      </c>
      <c r="H140">
        <v>969.93</v>
      </c>
      <c r="I140">
        <f t="shared" si="14"/>
        <v>1.0082789479653171</v>
      </c>
      <c r="J140">
        <f t="shared" si="15"/>
        <v>1.0008248265282564</v>
      </c>
      <c r="M140">
        <f t="shared" si="16"/>
        <v>1.1279747279747279</v>
      </c>
      <c r="N140">
        <f t="shared" si="17"/>
        <v>-1.6756636003868897E-2</v>
      </c>
    </row>
    <row r="141" spans="1:14" x14ac:dyDescent="0.2">
      <c r="A141" s="2">
        <v>39233</v>
      </c>
      <c r="B141">
        <v>1.4437</v>
      </c>
      <c r="C141">
        <v>1616.87</v>
      </c>
      <c r="D141">
        <f t="shared" si="12"/>
        <v>1.1823708770649466</v>
      </c>
      <c r="E141">
        <f t="shared" si="13"/>
        <v>1.0168932683884517</v>
      </c>
      <c r="G141">
        <v>1.6783999999999999</v>
      </c>
      <c r="H141">
        <v>1014.79</v>
      </c>
      <c r="I141">
        <f t="shared" si="14"/>
        <v>0.99067787423999065</v>
      </c>
      <c r="J141">
        <f t="shared" si="15"/>
        <v>0.99906385358734073</v>
      </c>
      <c r="M141">
        <f t="shared" si="16"/>
        <v>1.1625684006372514</v>
      </c>
      <c r="N141">
        <f t="shared" si="17"/>
        <v>-1.7829414801110999E-2</v>
      </c>
    </row>
    <row r="142" spans="1:14" x14ac:dyDescent="0.2">
      <c r="A142" s="2">
        <v>39262</v>
      </c>
      <c r="B142">
        <v>1.4293</v>
      </c>
      <c r="C142">
        <v>1602.36</v>
      </c>
      <c r="D142">
        <f t="shared" si="12"/>
        <v>1.1960046431513518</v>
      </c>
      <c r="E142">
        <f t="shared" si="13"/>
        <v>1.018059794644786</v>
      </c>
      <c r="G142">
        <v>1.7518</v>
      </c>
      <c r="H142">
        <v>1059.69</v>
      </c>
      <c r="I142">
        <f t="shared" si="14"/>
        <v>0.95386386584755911</v>
      </c>
      <c r="J142">
        <f t="shared" si="15"/>
        <v>0.99528770626090635</v>
      </c>
      <c r="M142">
        <f t="shared" si="16"/>
        <v>1.2256349261876442</v>
      </c>
      <c r="N142">
        <f t="shared" si="17"/>
        <v>-2.2772088383879674E-2</v>
      </c>
    </row>
    <row r="143" spans="1:14" x14ac:dyDescent="0.2">
      <c r="A143" s="2">
        <v>39294</v>
      </c>
      <c r="B143">
        <v>1.4012</v>
      </c>
      <c r="C143">
        <v>1565.81</v>
      </c>
      <c r="D143">
        <f t="shared" si="12"/>
        <v>1.2524508082078925</v>
      </c>
      <c r="E143">
        <f t="shared" si="13"/>
        <v>1.0227654947847795</v>
      </c>
      <c r="G143">
        <v>2.0514000000000001</v>
      </c>
      <c r="H143">
        <v>1112.77</v>
      </c>
      <c r="I143">
        <f t="shared" si="14"/>
        <v>0.95817644257124113</v>
      </c>
      <c r="J143">
        <f t="shared" si="15"/>
        <v>0.99573677944363759</v>
      </c>
      <c r="M143">
        <f t="shared" si="16"/>
        <v>1.4640308307165288</v>
      </c>
      <c r="N143">
        <f t="shared" si="17"/>
        <v>-2.7028715341141929E-2</v>
      </c>
    </row>
    <row r="144" spans="1:14" x14ac:dyDescent="0.2">
      <c r="A144" s="2">
        <v>39325</v>
      </c>
      <c r="B144">
        <v>1.3511</v>
      </c>
      <c r="C144">
        <v>1561.59</v>
      </c>
      <c r="D144">
        <f t="shared" si="12"/>
        <v>1.2549644913197446</v>
      </c>
      <c r="E144">
        <f t="shared" si="13"/>
        <v>1.0229705798350508</v>
      </c>
      <c r="G144">
        <v>1.9827999999999999</v>
      </c>
      <c r="H144">
        <v>1086.98</v>
      </c>
      <c r="I144">
        <f t="shared" si="14"/>
        <v>1.000662385692469</v>
      </c>
      <c r="J144">
        <f t="shared" si="15"/>
        <v>1.0000662188335594</v>
      </c>
      <c r="M144">
        <f t="shared" si="16"/>
        <v>1.4675449633631854</v>
      </c>
      <c r="N144">
        <f t="shared" si="17"/>
        <v>-2.2904361001491402E-2</v>
      </c>
    </row>
    <row r="145" spans="1:14" x14ac:dyDescent="0.2">
      <c r="A145" s="2">
        <v>39353</v>
      </c>
      <c r="B145">
        <v>1.4133</v>
      </c>
      <c r="C145">
        <v>1633.58</v>
      </c>
      <c r="D145">
        <f t="shared" si="12"/>
        <v>1.2246415847402636</v>
      </c>
      <c r="E145">
        <f t="shared" si="13"/>
        <v>1.020471547287386</v>
      </c>
      <c r="G145">
        <v>2.0832999999999999</v>
      </c>
      <c r="H145">
        <v>1204.9000000000001</v>
      </c>
      <c r="I145">
        <f t="shared" si="14"/>
        <v>0.89776744958087806</v>
      </c>
      <c r="J145">
        <f t="shared" si="15"/>
        <v>0.98927352247987277</v>
      </c>
      <c r="M145">
        <f t="shared" si="16"/>
        <v>1.4740677846175616</v>
      </c>
      <c r="N145">
        <f t="shared" si="17"/>
        <v>-3.1198024807513214E-2</v>
      </c>
    </row>
    <row r="146" spans="1:14" x14ac:dyDescent="0.2">
      <c r="A146" s="2">
        <v>39386</v>
      </c>
      <c r="B146">
        <v>1.4596</v>
      </c>
      <c r="C146">
        <v>1682.35</v>
      </c>
      <c r="D146">
        <f t="shared" si="12"/>
        <v>1.2106874312717331</v>
      </c>
      <c r="E146">
        <f t="shared" si="13"/>
        <v>1.0193027675441642</v>
      </c>
      <c r="G146">
        <v>2.3148</v>
      </c>
      <c r="H146">
        <v>1337.45</v>
      </c>
      <c r="I146">
        <f t="shared" si="14"/>
        <v>0.83672660660211584</v>
      </c>
      <c r="J146">
        <f t="shared" si="15"/>
        <v>0.98233214985736295</v>
      </c>
      <c r="M146">
        <f t="shared" si="16"/>
        <v>1.5859139490271308</v>
      </c>
      <c r="N146">
        <f t="shared" si="17"/>
        <v>-3.697061768680121E-2</v>
      </c>
    </row>
    <row r="147" spans="1:14" x14ac:dyDescent="0.2">
      <c r="A147" s="2">
        <v>39416</v>
      </c>
      <c r="B147">
        <v>1.3539000000000001</v>
      </c>
      <c r="C147">
        <v>1610.94</v>
      </c>
      <c r="D147">
        <f t="shared" si="12"/>
        <v>1.28953281934771</v>
      </c>
      <c r="E147">
        <f t="shared" si="13"/>
        <v>1.0257540490364556</v>
      </c>
      <c r="G147">
        <v>2.1436999999999999</v>
      </c>
      <c r="H147">
        <v>1242.06</v>
      </c>
      <c r="I147">
        <f t="shared" si="14"/>
        <v>0.90236381495257878</v>
      </c>
      <c r="J147">
        <f t="shared" si="15"/>
        <v>0.98977884492609258</v>
      </c>
      <c r="M147">
        <f t="shared" si="16"/>
        <v>1.5833517985080137</v>
      </c>
      <c r="N147">
        <f t="shared" si="17"/>
        <v>-3.5975204110363035E-2</v>
      </c>
    </row>
    <row r="148" spans="1:14" x14ac:dyDescent="0.2">
      <c r="A148" s="2">
        <v>39447</v>
      </c>
      <c r="B148">
        <v>1.3332999999999999</v>
      </c>
      <c r="C148">
        <v>1588.8</v>
      </c>
      <c r="D148">
        <f t="shared" si="12"/>
        <v>1.3239237160120845</v>
      </c>
      <c r="E148">
        <f t="shared" si="13"/>
        <v>1.0284573735120266</v>
      </c>
      <c r="G148">
        <v>2.1254</v>
      </c>
      <c r="H148">
        <v>1245.5899999999999</v>
      </c>
      <c r="I148">
        <f t="shared" si="14"/>
        <v>0.93004118530174462</v>
      </c>
      <c r="J148">
        <f t="shared" si="15"/>
        <v>0.99277359607787841</v>
      </c>
      <c r="M148">
        <f t="shared" si="16"/>
        <v>1.5940898522463063</v>
      </c>
      <c r="N148">
        <f t="shared" si="17"/>
        <v>-3.5683777434148189E-2</v>
      </c>
    </row>
    <row r="149" spans="1:14" x14ac:dyDescent="0.2">
      <c r="A149" s="2">
        <v>39478</v>
      </c>
      <c r="B149">
        <v>1.2302999999999999</v>
      </c>
      <c r="C149">
        <v>1466.35</v>
      </c>
      <c r="D149">
        <f t="shared" si="12"/>
        <v>1.5093531557950011</v>
      </c>
      <c r="E149">
        <f t="shared" si="13"/>
        <v>1.0420272749248634</v>
      </c>
      <c r="G149">
        <v>1.3984000000000001</v>
      </c>
      <c r="H149">
        <v>1088.72</v>
      </c>
      <c r="I149">
        <f t="shared" si="14"/>
        <v>1.1523532221324122</v>
      </c>
      <c r="J149">
        <f t="shared" si="15"/>
        <v>1.0142816350184642</v>
      </c>
      <c r="M149">
        <f t="shared" si="16"/>
        <v>1.1366333414614322</v>
      </c>
      <c r="N149">
        <f t="shared" si="17"/>
        <v>-2.7745639906399111E-2</v>
      </c>
    </row>
    <row r="150" spans="1:14" x14ac:dyDescent="0.2">
      <c r="A150" s="2">
        <v>39507</v>
      </c>
      <c r="B150">
        <v>1.1982999999999999</v>
      </c>
      <c r="C150">
        <v>1455.56</v>
      </c>
      <c r="D150">
        <f t="shared" si="12"/>
        <v>1.455103190524609</v>
      </c>
      <c r="E150">
        <f t="shared" si="13"/>
        <v>1.038219972597989</v>
      </c>
      <c r="G150">
        <v>1.4968999999999999</v>
      </c>
      <c r="H150">
        <v>1167.6600000000001</v>
      </c>
      <c r="I150">
        <f t="shared" si="14"/>
        <v>1.023577068667249</v>
      </c>
      <c r="J150">
        <f t="shared" si="15"/>
        <v>1.0023330596000528</v>
      </c>
      <c r="M150">
        <f t="shared" si="16"/>
        <v>1.2491863473253777</v>
      </c>
      <c r="N150">
        <f t="shared" si="17"/>
        <v>-3.5886912997936227E-2</v>
      </c>
    </row>
    <row r="151" spans="1:14" x14ac:dyDescent="0.2">
      <c r="A151" s="2">
        <v>39538</v>
      </c>
      <c r="B151">
        <v>1.1629</v>
      </c>
      <c r="C151">
        <v>1437.4</v>
      </c>
      <c r="D151">
        <f t="shared" si="12"/>
        <v>1.4379017670794489</v>
      </c>
      <c r="E151">
        <f t="shared" si="13"/>
        <v>1.0369860682378831</v>
      </c>
      <c r="G151">
        <v>1.5906</v>
      </c>
      <c r="H151">
        <v>1104.58</v>
      </c>
      <c r="I151">
        <f t="shared" si="14"/>
        <v>1.0600228141012875</v>
      </c>
      <c r="J151">
        <f t="shared" si="15"/>
        <v>1.0058460649922387</v>
      </c>
      <c r="M151">
        <f t="shared" si="16"/>
        <v>1.3677874279817697</v>
      </c>
      <c r="N151">
        <f t="shared" si="17"/>
        <v>-3.1140003245644365E-2</v>
      </c>
    </row>
    <row r="152" spans="1:14" x14ac:dyDescent="0.2">
      <c r="A152" s="2">
        <v>39568</v>
      </c>
      <c r="B152">
        <v>1.216</v>
      </c>
      <c r="C152">
        <v>1508.99</v>
      </c>
      <c r="D152">
        <f t="shared" si="12"/>
        <v>1.3827195673927595</v>
      </c>
      <c r="E152">
        <f t="shared" si="13"/>
        <v>1.0329359931214501</v>
      </c>
      <c r="G152">
        <v>1.6765000000000001</v>
      </c>
      <c r="H152">
        <v>1191.53</v>
      </c>
      <c r="I152">
        <f t="shared" si="14"/>
        <v>0.97725613287118251</v>
      </c>
      <c r="J152">
        <f t="shared" si="15"/>
        <v>0.99770199459785058</v>
      </c>
      <c r="M152">
        <f t="shared" si="16"/>
        <v>1.3787006578947369</v>
      </c>
      <c r="N152">
        <f t="shared" si="17"/>
        <v>-3.5233998523599541E-2</v>
      </c>
    </row>
    <row r="153" spans="1:14" x14ac:dyDescent="0.2">
      <c r="A153" s="2">
        <v>39598</v>
      </c>
      <c r="B153">
        <v>1.1763999999999999</v>
      </c>
      <c r="C153">
        <v>1525.73</v>
      </c>
      <c r="D153">
        <f t="shared" si="12"/>
        <v>1.371749916433445</v>
      </c>
      <c r="E153">
        <f t="shared" si="13"/>
        <v>1.0321135846040261</v>
      </c>
      <c r="G153">
        <v>1.6907000000000001</v>
      </c>
      <c r="H153">
        <v>1210.04</v>
      </c>
      <c r="I153">
        <f t="shared" si="14"/>
        <v>0.92617599418201058</v>
      </c>
      <c r="J153">
        <f t="shared" si="15"/>
        <v>0.99236023212952085</v>
      </c>
      <c r="M153">
        <f t="shared" si="16"/>
        <v>1.4371812308738527</v>
      </c>
      <c r="N153">
        <f t="shared" si="17"/>
        <v>-3.9753352474505288E-2</v>
      </c>
    </row>
    <row r="154" spans="1:14" x14ac:dyDescent="0.2">
      <c r="A154" s="2">
        <v>39629</v>
      </c>
      <c r="B154">
        <v>1.0809</v>
      </c>
      <c r="C154">
        <v>1402.13</v>
      </c>
      <c r="D154">
        <f t="shared" si="12"/>
        <v>1.4900900772396284</v>
      </c>
      <c r="E154">
        <f t="shared" si="13"/>
        <v>1.0406896904643881</v>
      </c>
      <c r="G154">
        <v>1.5247999999999999</v>
      </c>
      <c r="H154">
        <v>1087.1199999999999</v>
      </c>
      <c r="I154">
        <f t="shared" si="14"/>
        <v>0.9838104349105895</v>
      </c>
      <c r="J154">
        <f t="shared" si="15"/>
        <v>0.99836912652807841</v>
      </c>
      <c r="M154">
        <f t="shared" si="16"/>
        <v>1.4106762882782866</v>
      </c>
      <c r="N154">
        <f t="shared" si="17"/>
        <v>-4.2320563936309674E-2</v>
      </c>
    </row>
    <row r="155" spans="1:14" x14ac:dyDescent="0.2">
      <c r="A155" s="2">
        <v>39660</v>
      </c>
      <c r="B155">
        <v>1.0521</v>
      </c>
      <c r="C155">
        <v>1366.7</v>
      </c>
      <c r="D155">
        <f t="shared" si="12"/>
        <v>1.5754005999853662</v>
      </c>
      <c r="E155">
        <f t="shared" si="13"/>
        <v>1.0464996818739072</v>
      </c>
      <c r="G155">
        <v>1.5314000000000001</v>
      </c>
      <c r="H155">
        <v>1041.8599999999999</v>
      </c>
      <c r="I155">
        <f t="shared" si="14"/>
        <v>1.0437678766820879</v>
      </c>
      <c r="J155">
        <f t="shared" si="15"/>
        <v>1.0042929006509671</v>
      </c>
      <c r="M155">
        <f t="shared" si="16"/>
        <v>1.4555650603554795</v>
      </c>
      <c r="N155">
        <f t="shared" si="17"/>
        <v>-4.2206781222940082E-2</v>
      </c>
    </row>
    <row r="156" spans="1:14" x14ac:dyDescent="0.2">
      <c r="A156" s="2">
        <v>39689</v>
      </c>
      <c r="B156">
        <v>1.0407</v>
      </c>
      <c r="C156">
        <v>1344.87</v>
      </c>
      <c r="D156">
        <f t="shared" si="12"/>
        <v>1.6176284696662133</v>
      </c>
      <c r="E156">
        <f t="shared" si="13"/>
        <v>1.0492715032094186</v>
      </c>
      <c r="G156">
        <v>1.4038999999999999</v>
      </c>
      <c r="H156">
        <v>956.25</v>
      </c>
      <c r="I156">
        <f t="shared" si="14"/>
        <v>1.1042718954248367</v>
      </c>
      <c r="J156">
        <f t="shared" si="15"/>
        <v>1.0099679725077495</v>
      </c>
      <c r="M156">
        <f t="shared" si="16"/>
        <v>1.3489958681656578</v>
      </c>
      <c r="N156">
        <f t="shared" si="17"/>
        <v>-3.9303530701669143E-2</v>
      </c>
    </row>
    <row r="157" spans="1:14" x14ac:dyDescent="0.2">
      <c r="A157" s="2">
        <v>39721</v>
      </c>
      <c r="B157">
        <v>0.91500000000000004</v>
      </c>
      <c r="C157">
        <v>1182.44</v>
      </c>
      <c r="D157">
        <f t="shared" si="12"/>
        <v>1.8470366361083861</v>
      </c>
      <c r="E157">
        <f t="shared" si="13"/>
        <v>1.0632797698188774</v>
      </c>
      <c r="G157">
        <v>1.1236999999999999</v>
      </c>
      <c r="H157">
        <v>786.92</v>
      </c>
      <c r="I157">
        <f t="shared" si="14"/>
        <v>1.3316601433436692</v>
      </c>
      <c r="J157">
        <f t="shared" si="15"/>
        <v>1.0290567841949467</v>
      </c>
      <c r="M157">
        <f t="shared" si="16"/>
        <v>1.2280874316939889</v>
      </c>
      <c r="N157">
        <f t="shared" si="17"/>
        <v>-3.4222985623930668E-2</v>
      </c>
    </row>
    <row r="158" spans="1:14" x14ac:dyDescent="0.2">
      <c r="A158" s="2">
        <v>39752</v>
      </c>
      <c r="B158">
        <v>0.74119999999999997</v>
      </c>
      <c r="C158">
        <v>957.25</v>
      </c>
      <c r="D158">
        <f t="shared" si="12"/>
        <v>2.1122799686602245</v>
      </c>
      <c r="E158">
        <f t="shared" si="13"/>
        <v>1.0776435851501742</v>
      </c>
      <c r="G158">
        <v>0.82169999999999999</v>
      </c>
      <c r="H158">
        <v>570.52</v>
      </c>
      <c r="I158">
        <f t="shared" si="14"/>
        <v>1.675524083292435</v>
      </c>
      <c r="J158">
        <f t="shared" si="15"/>
        <v>1.0529677439837903</v>
      </c>
      <c r="M158">
        <f t="shared" si="16"/>
        <v>1.1086076632487858</v>
      </c>
      <c r="N158">
        <f t="shared" si="17"/>
        <v>-2.4675841166383883E-2</v>
      </c>
    </row>
    <row r="159" spans="1:14" x14ac:dyDescent="0.2">
      <c r="A159" s="2">
        <v>39780</v>
      </c>
      <c r="B159">
        <v>0.71599999999999997</v>
      </c>
      <c r="C159">
        <v>892.93</v>
      </c>
      <c r="D159">
        <f t="shared" si="12"/>
        <v>2.286136651249258</v>
      </c>
      <c r="E159">
        <f t="shared" si="13"/>
        <v>1.0862010508826403</v>
      </c>
      <c r="G159">
        <v>0.75860000000000005</v>
      </c>
      <c r="H159">
        <v>526.97</v>
      </c>
      <c r="I159">
        <f t="shared" si="14"/>
        <v>1.8876216862439987</v>
      </c>
      <c r="J159">
        <f t="shared" si="15"/>
        <v>1.0655933359242815</v>
      </c>
      <c r="M159">
        <f t="shared" si="16"/>
        <v>1.0594972067039108</v>
      </c>
      <c r="N159">
        <f t="shared" si="17"/>
        <v>-2.060771495835878E-2</v>
      </c>
    </row>
    <row r="160" spans="1:14" x14ac:dyDescent="0.2">
      <c r="A160" s="2">
        <v>39813</v>
      </c>
      <c r="B160">
        <v>0.73650000000000004</v>
      </c>
      <c r="C160">
        <v>920.23</v>
      </c>
      <c r="D160">
        <f t="shared" si="12"/>
        <v>2.0472055899068713</v>
      </c>
      <c r="E160">
        <f t="shared" si="13"/>
        <v>1.0742766739203429</v>
      </c>
      <c r="G160">
        <v>0.82120000000000004</v>
      </c>
      <c r="H160">
        <v>567.04</v>
      </c>
      <c r="I160">
        <f t="shared" si="14"/>
        <v>1.7031955417607223</v>
      </c>
      <c r="J160">
        <f t="shared" si="15"/>
        <v>1.0546939411901961</v>
      </c>
      <c r="M160">
        <f t="shared" si="16"/>
        <v>1.1150033944331297</v>
      </c>
      <c r="N160">
        <f t="shared" si="17"/>
        <v>-1.9582732730146768E-2</v>
      </c>
    </row>
    <row r="161" spans="1:14" x14ac:dyDescent="0.2">
      <c r="A161" s="2">
        <v>39843</v>
      </c>
      <c r="B161">
        <v>0.67559999999999998</v>
      </c>
      <c r="C161">
        <v>838.83</v>
      </c>
      <c r="D161">
        <f t="shared" si="12"/>
        <v>2.4182373067248428</v>
      </c>
      <c r="E161">
        <f t="shared" si="13"/>
        <v>1.0923200155369042</v>
      </c>
      <c r="G161">
        <v>0.82089999999999996</v>
      </c>
      <c r="H161">
        <v>529.53</v>
      </c>
      <c r="I161">
        <f t="shared" si="14"/>
        <v>1.9827582950918741</v>
      </c>
      <c r="J161">
        <f t="shared" si="15"/>
        <v>1.0708458983587135</v>
      </c>
      <c r="M161">
        <f t="shared" si="16"/>
        <v>1.215068087625814</v>
      </c>
      <c r="N161">
        <f t="shared" si="17"/>
        <v>-2.1474117178190699E-2</v>
      </c>
    </row>
    <row r="162" spans="1:14" x14ac:dyDescent="0.2">
      <c r="A162" s="2">
        <v>39871</v>
      </c>
      <c r="B162">
        <v>0.61939999999999995</v>
      </c>
      <c r="C162">
        <v>750.86</v>
      </c>
      <c r="D162">
        <f t="shared" si="12"/>
        <v>2.7779346349519218</v>
      </c>
      <c r="E162">
        <f t="shared" si="13"/>
        <v>1.1075725973595334</v>
      </c>
      <c r="G162">
        <v>0.77349999999999997</v>
      </c>
      <c r="H162">
        <v>499.3</v>
      </c>
      <c r="I162">
        <f t="shared" si="14"/>
        <v>2.1048467854996997</v>
      </c>
      <c r="J162">
        <f t="shared" si="15"/>
        <v>1.0772637569324386</v>
      </c>
      <c r="M162">
        <f t="shared" si="16"/>
        <v>1.2487891507910882</v>
      </c>
      <c r="N162">
        <f t="shared" si="17"/>
        <v>-3.0308840427094808E-2</v>
      </c>
    </row>
    <row r="163" spans="1:14" x14ac:dyDescent="0.2">
      <c r="A163" s="2">
        <v>39903</v>
      </c>
      <c r="B163">
        <v>0.65580000000000005</v>
      </c>
      <c r="C163">
        <v>805.22</v>
      </c>
      <c r="D163">
        <f t="shared" si="12"/>
        <v>2.6175951913762696</v>
      </c>
      <c r="E163">
        <f t="shared" si="13"/>
        <v>1.1010074265985665</v>
      </c>
      <c r="G163">
        <v>0.82220000000000004</v>
      </c>
      <c r="H163">
        <v>569.97</v>
      </c>
      <c r="I163">
        <f t="shared" si="14"/>
        <v>1.8564661297963052</v>
      </c>
      <c r="J163">
        <f t="shared" si="15"/>
        <v>1.0638213524983782</v>
      </c>
      <c r="M163">
        <f t="shared" si="16"/>
        <v>1.2537358950899664</v>
      </c>
      <c r="N163">
        <f t="shared" si="17"/>
        <v>-3.7186074100188371E-2</v>
      </c>
    </row>
    <row r="164" spans="1:14" x14ac:dyDescent="0.2">
      <c r="A164" s="2">
        <v>39933</v>
      </c>
      <c r="B164">
        <v>0.72929999999999995</v>
      </c>
      <c r="C164">
        <v>893.02</v>
      </c>
      <c r="D164">
        <f t="shared" si="12"/>
        <v>2.4396654050301225</v>
      </c>
      <c r="E164">
        <f t="shared" si="13"/>
        <v>1.0932840867224685</v>
      </c>
      <c r="G164">
        <v>0.95169999999999999</v>
      </c>
      <c r="H164">
        <v>662.73</v>
      </c>
      <c r="I164">
        <f t="shared" si="14"/>
        <v>1.6284761516756447</v>
      </c>
      <c r="J164">
        <f t="shared" si="15"/>
        <v>1.0499730216027421</v>
      </c>
      <c r="M164">
        <f t="shared" si="16"/>
        <v>1.3049499520087757</v>
      </c>
      <c r="N164">
        <f t="shared" si="17"/>
        <v>-4.3311065119726377E-2</v>
      </c>
    </row>
    <row r="165" spans="1:14" x14ac:dyDescent="0.2">
      <c r="A165" s="2">
        <v>39962</v>
      </c>
      <c r="B165">
        <v>0.85419999999999996</v>
      </c>
      <c r="C165">
        <v>970</v>
      </c>
      <c r="D165">
        <f t="shared" si="12"/>
        <v>2.1095360824742269</v>
      </c>
      <c r="E165">
        <f t="shared" si="13"/>
        <v>1.0775035155897956</v>
      </c>
      <c r="G165">
        <v>1.2423</v>
      </c>
      <c r="H165">
        <v>773.12</v>
      </c>
      <c r="I165">
        <f t="shared" si="14"/>
        <v>1.2908733443708609</v>
      </c>
      <c r="J165">
        <f t="shared" si="15"/>
        <v>1.0258606307482698</v>
      </c>
      <c r="M165">
        <f t="shared" si="16"/>
        <v>1.4543432451416531</v>
      </c>
      <c r="N165">
        <f t="shared" si="17"/>
        <v>-5.1642884841525794E-2</v>
      </c>
    </row>
    <row r="166" spans="1:14" x14ac:dyDescent="0.2">
      <c r="A166" s="2">
        <v>39994</v>
      </c>
      <c r="B166">
        <v>0.84889999999999999</v>
      </c>
      <c r="C166">
        <v>964.05</v>
      </c>
      <c r="D166">
        <f t="shared" si="12"/>
        <v>2.2595819718894248</v>
      </c>
      <c r="E166">
        <f t="shared" si="13"/>
        <v>1.0849327275351972</v>
      </c>
      <c r="G166">
        <v>1.2230000000000001</v>
      </c>
      <c r="H166">
        <v>761.3</v>
      </c>
      <c r="I166">
        <f t="shared" si="14"/>
        <v>1.3856035728359384</v>
      </c>
      <c r="J166">
        <f t="shared" si="15"/>
        <v>1.0331512356580386</v>
      </c>
      <c r="M166">
        <f t="shared" si="16"/>
        <v>1.4406879491106139</v>
      </c>
      <c r="N166">
        <f t="shared" si="17"/>
        <v>-5.1781491877158636E-2</v>
      </c>
    </row>
    <row r="167" spans="1:14" x14ac:dyDescent="0.2">
      <c r="A167" s="2">
        <v>40025</v>
      </c>
      <c r="B167">
        <v>0.92520000000000002</v>
      </c>
      <c r="C167">
        <v>1044.75</v>
      </c>
      <c r="D167">
        <f t="shared" si="12"/>
        <v>2.093859775065805</v>
      </c>
      <c r="E167">
        <f t="shared" si="13"/>
        <v>1.0767001148519908</v>
      </c>
      <c r="G167">
        <v>1.3736999999999999</v>
      </c>
      <c r="H167">
        <v>844.02</v>
      </c>
      <c r="I167">
        <f t="shared" si="14"/>
        <v>1.2286557190587901</v>
      </c>
      <c r="J167">
        <f t="shared" si="15"/>
        <v>1.0208055454399161</v>
      </c>
      <c r="M167">
        <f t="shared" si="16"/>
        <v>1.4847600518806743</v>
      </c>
      <c r="N167">
        <f t="shared" si="17"/>
        <v>-5.5894569412074713E-2</v>
      </c>
    </row>
    <row r="168" spans="1:14" x14ac:dyDescent="0.2">
      <c r="A168" s="2">
        <v>40056</v>
      </c>
      <c r="B168">
        <v>0.9869</v>
      </c>
      <c r="C168">
        <v>1085.5999999999999</v>
      </c>
      <c r="D168">
        <f t="shared" si="12"/>
        <v>1.9698968312453944</v>
      </c>
      <c r="E168">
        <f t="shared" si="13"/>
        <v>1.0701492418854612</v>
      </c>
      <c r="G168">
        <v>1.3487</v>
      </c>
      <c r="H168">
        <v>839.46</v>
      </c>
      <c r="I168">
        <f t="shared" si="14"/>
        <v>1.172575226931599</v>
      </c>
      <c r="J168">
        <f t="shared" si="15"/>
        <v>1.0160476400510374</v>
      </c>
      <c r="M168">
        <f t="shared" si="16"/>
        <v>1.3666024926537643</v>
      </c>
      <c r="N168">
        <f t="shared" si="17"/>
        <v>-5.4101601834423807E-2</v>
      </c>
    </row>
    <row r="169" spans="1:14" x14ac:dyDescent="0.2">
      <c r="A169" s="2">
        <v>40086</v>
      </c>
      <c r="B169">
        <v>1.0224</v>
      </c>
      <c r="C169">
        <v>1126.98</v>
      </c>
      <c r="D169">
        <f t="shared" si="12"/>
        <v>1.9343910273474241</v>
      </c>
      <c r="E169">
        <f t="shared" si="13"/>
        <v>1.0682045583571327</v>
      </c>
      <c r="G169">
        <v>1.4545999999999999</v>
      </c>
      <c r="H169">
        <v>914.05</v>
      </c>
      <c r="I169">
        <f t="shared" si="14"/>
        <v>1.0951260871943549</v>
      </c>
      <c r="J169">
        <f t="shared" si="15"/>
        <v>1.0091283621509275</v>
      </c>
      <c r="M169">
        <f t="shared" si="16"/>
        <v>1.4227308294209702</v>
      </c>
      <c r="N169">
        <f t="shared" si="17"/>
        <v>-5.9076196206205189E-2</v>
      </c>
    </row>
    <row r="170" spans="1:14" x14ac:dyDescent="0.2">
      <c r="A170" s="2">
        <v>40116</v>
      </c>
      <c r="B170">
        <v>1.0076000000000001</v>
      </c>
      <c r="C170">
        <v>1106.17</v>
      </c>
      <c r="D170">
        <f t="shared" si="12"/>
        <v>2.0191561875661064</v>
      </c>
      <c r="E170">
        <f t="shared" si="13"/>
        <v>1.0727956192686676</v>
      </c>
      <c r="G170">
        <v>1.4561999999999999</v>
      </c>
      <c r="H170">
        <v>914.26</v>
      </c>
      <c r="I170">
        <f t="shared" si="14"/>
        <v>1.1396976789972217</v>
      </c>
      <c r="J170">
        <f t="shared" si="15"/>
        <v>1.0131621720655453</v>
      </c>
      <c r="M170">
        <f t="shared" si="16"/>
        <v>1.4452163556967048</v>
      </c>
      <c r="N170">
        <f t="shared" si="17"/>
        <v>-5.9633447203122358E-2</v>
      </c>
    </row>
    <row r="171" spans="1:14" x14ac:dyDescent="0.2">
      <c r="A171" s="2">
        <v>40147</v>
      </c>
      <c r="B171">
        <v>1.0673999999999999</v>
      </c>
      <c r="C171">
        <v>1149.01</v>
      </c>
      <c r="D171">
        <f t="shared" si="12"/>
        <v>1.9949869887990532</v>
      </c>
      <c r="E171">
        <f t="shared" si="13"/>
        <v>1.0715045184286323</v>
      </c>
      <c r="G171">
        <v>1.4942</v>
      </c>
      <c r="H171">
        <v>953.13</v>
      </c>
      <c r="I171">
        <f t="shared" si="14"/>
        <v>1.0911942757021602</v>
      </c>
      <c r="J171">
        <f t="shared" si="15"/>
        <v>1.0087654699251909</v>
      </c>
      <c r="M171">
        <f t="shared" si="16"/>
        <v>1.3998501030541504</v>
      </c>
      <c r="N171">
        <f t="shared" si="17"/>
        <v>-6.2739048503441364E-2</v>
      </c>
    </row>
    <row r="172" spans="1:14" x14ac:dyDescent="0.2">
      <c r="A172" s="2">
        <v>40178</v>
      </c>
      <c r="B172">
        <v>1.0838000000000001</v>
      </c>
      <c r="C172">
        <v>1168.47</v>
      </c>
      <c r="D172">
        <f t="shared" si="12"/>
        <v>2.0184258046847585</v>
      </c>
      <c r="E172">
        <f t="shared" si="13"/>
        <v>1.0727568070592028</v>
      </c>
      <c r="G172">
        <v>1.5384</v>
      </c>
      <c r="H172">
        <v>989.47</v>
      </c>
      <c r="I172">
        <f t="shared" si="14"/>
        <v>1.1265222796042327</v>
      </c>
      <c r="J172">
        <f t="shared" si="15"/>
        <v>1.0119847745506712</v>
      </c>
      <c r="M172">
        <f t="shared" si="16"/>
        <v>1.4194500830411514</v>
      </c>
      <c r="N172">
        <f t="shared" si="17"/>
        <v>-6.0772032508531693E-2</v>
      </c>
    </row>
    <row r="173" spans="1:14" x14ac:dyDescent="0.2">
      <c r="A173" s="2">
        <v>40207</v>
      </c>
      <c r="B173">
        <v>1.0410999999999999</v>
      </c>
      <c r="C173">
        <v>1119.54</v>
      </c>
      <c r="D173">
        <f t="shared" si="12"/>
        <v>2.0922968362005823</v>
      </c>
      <c r="E173">
        <f t="shared" si="13"/>
        <v>1.0766197187339162</v>
      </c>
      <c r="G173">
        <v>1.4329000000000001</v>
      </c>
      <c r="H173">
        <v>933.59</v>
      </c>
      <c r="I173">
        <f t="shared" si="14"/>
        <v>1.137908503732902</v>
      </c>
      <c r="J173">
        <f t="shared" si="15"/>
        <v>1.0130030064738558</v>
      </c>
      <c r="M173">
        <f t="shared" si="16"/>
        <v>1.3763327250024016</v>
      </c>
      <c r="N173">
        <f t="shared" si="17"/>
        <v>-6.3616712260060382E-2</v>
      </c>
    </row>
    <row r="174" spans="1:14" x14ac:dyDescent="0.2">
      <c r="A174" s="2">
        <v>40235</v>
      </c>
      <c r="B174">
        <v>1.0543</v>
      </c>
      <c r="C174">
        <v>1133.3499999999999</v>
      </c>
      <c r="D174">
        <f t="shared" si="12"/>
        <v>1.8891957471213658</v>
      </c>
      <c r="E174">
        <f t="shared" si="13"/>
        <v>1.0656821609106608</v>
      </c>
      <c r="G174">
        <v>1.4258999999999999</v>
      </c>
      <c r="H174">
        <v>935.93</v>
      </c>
      <c r="I174">
        <f t="shared" si="14"/>
        <v>1.0743538512495594</v>
      </c>
      <c r="J174">
        <f t="shared" si="15"/>
        <v>1.0071977211904608</v>
      </c>
      <c r="M174">
        <f t="shared" si="16"/>
        <v>1.3524613487622119</v>
      </c>
      <c r="N174">
        <f t="shared" si="17"/>
        <v>-5.848443972020001E-2</v>
      </c>
    </row>
    <row r="175" spans="1:14" x14ac:dyDescent="0.2">
      <c r="A175" s="2">
        <v>40268</v>
      </c>
      <c r="B175">
        <v>1.0984</v>
      </c>
      <c r="C175">
        <v>1200.53</v>
      </c>
      <c r="D175">
        <f t="shared" si="12"/>
        <v>1.5432600601401048</v>
      </c>
      <c r="E175">
        <f t="shared" si="13"/>
        <v>1.0443448072833106</v>
      </c>
      <c r="G175">
        <v>1.369</v>
      </c>
      <c r="H175">
        <v>1010.33</v>
      </c>
      <c r="I175">
        <f t="shared" si="14"/>
        <v>0.83990379380994329</v>
      </c>
      <c r="J175">
        <f t="shared" si="15"/>
        <v>0.98270452153642562</v>
      </c>
      <c r="M175">
        <f t="shared" si="16"/>
        <v>1.2463583394027675</v>
      </c>
      <c r="N175">
        <f t="shared" si="17"/>
        <v>-6.164028574688496E-2</v>
      </c>
    </row>
    <row r="176" spans="1:14" x14ac:dyDescent="0.2">
      <c r="A176" s="2">
        <v>40298</v>
      </c>
      <c r="B176">
        <v>1.1003000000000001</v>
      </c>
      <c r="C176">
        <v>1198.56</v>
      </c>
      <c r="D176">
        <f t="shared" si="12"/>
        <v>1.712763649712989</v>
      </c>
      <c r="E176">
        <f t="shared" si="13"/>
        <v>1.0552849481937445</v>
      </c>
      <c r="G176">
        <v>1.3674999999999999</v>
      </c>
      <c r="H176">
        <v>1020.03</v>
      </c>
      <c r="I176">
        <f t="shared" si="14"/>
        <v>0.90677725164946132</v>
      </c>
      <c r="J176">
        <f t="shared" si="15"/>
        <v>0.99026188086641576</v>
      </c>
      <c r="M176">
        <f t="shared" si="16"/>
        <v>1.2428428610378985</v>
      </c>
      <c r="N176">
        <f t="shared" si="17"/>
        <v>-6.5023067327328765E-2</v>
      </c>
    </row>
    <row r="177" spans="1:14" x14ac:dyDescent="0.2">
      <c r="A177" s="2">
        <v>40329</v>
      </c>
      <c r="B177">
        <v>1.0112000000000001</v>
      </c>
      <c r="C177">
        <v>1079.8</v>
      </c>
      <c r="D177">
        <f t="shared" si="12"/>
        <v>1.9891461381737361</v>
      </c>
      <c r="E177">
        <f t="shared" si="13"/>
        <v>1.071190393137343</v>
      </c>
      <c r="G177">
        <v>1.2606999999999999</v>
      </c>
      <c r="H177">
        <v>926.4</v>
      </c>
      <c r="I177">
        <f t="shared" si="14"/>
        <v>1.0042638169257341</v>
      </c>
      <c r="J177">
        <f t="shared" si="15"/>
        <v>1.0004255657889296</v>
      </c>
      <c r="M177">
        <f t="shared" si="16"/>
        <v>1.2467365506329111</v>
      </c>
      <c r="N177">
        <f t="shared" si="17"/>
        <v>-7.0764827348413384E-2</v>
      </c>
    </row>
    <row r="178" spans="1:14" x14ac:dyDescent="0.2">
      <c r="A178" s="2">
        <v>40359</v>
      </c>
      <c r="B178">
        <v>0.97599999999999998</v>
      </c>
      <c r="C178">
        <v>1041.32</v>
      </c>
      <c r="D178">
        <f t="shared" si="12"/>
        <v>2.1144220796681137</v>
      </c>
      <c r="E178">
        <f t="shared" si="13"/>
        <v>1.0777528215881298</v>
      </c>
      <c r="G178">
        <v>1.2465999999999999</v>
      </c>
      <c r="H178">
        <v>917.99</v>
      </c>
      <c r="I178">
        <f t="shared" si="14"/>
        <v>1.0839987363696773</v>
      </c>
      <c r="J178">
        <f t="shared" si="15"/>
        <v>1.0080982889057961</v>
      </c>
      <c r="M178">
        <f t="shared" si="16"/>
        <v>1.2772540983606557</v>
      </c>
      <c r="N178">
        <f t="shared" si="17"/>
        <v>-6.9654532682333681E-2</v>
      </c>
    </row>
    <row r="179" spans="1:14" x14ac:dyDescent="0.2">
      <c r="A179" s="2">
        <v>40389</v>
      </c>
      <c r="B179">
        <v>1.0576000000000001</v>
      </c>
      <c r="C179">
        <v>1124.83</v>
      </c>
      <c r="D179">
        <f t="shared" si="12"/>
        <v>2.049180765093392</v>
      </c>
      <c r="E179">
        <f t="shared" si="13"/>
        <v>1.0743802767998378</v>
      </c>
      <c r="G179">
        <v>1.3498000000000001</v>
      </c>
      <c r="H179">
        <v>991.41</v>
      </c>
      <c r="I179">
        <f t="shared" si="14"/>
        <v>1.0882682240445427</v>
      </c>
      <c r="J179">
        <f t="shared" si="15"/>
        <v>1.008494641186289</v>
      </c>
      <c r="M179">
        <f t="shared" si="16"/>
        <v>1.2762859304084719</v>
      </c>
      <c r="N179">
        <f t="shared" si="17"/>
        <v>-6.5885635613548876E-2</v>
      </c>
    </row>
    <row r="180" spans="1:14" x14ac:dyDescent="0.2">
      <c r="A180" s="2">
        <v>40421</v>
      </c>
      <c r="B180">
        <v>0.99939999999999996</v>
      </c>
      <c r="C180">
        <v>1080.7</v>
      </c>
      <c r="D180">
        <f t="shared" si="12"/>
        <v>2.2721476820579256</v>
      </c>
      <c r="E180">
        <f t="shared" si="13"/>
        <v>1.0855345624675177</v>
      </c>
      <c r="G180">
        <v>1.3126</v>
      </c>
      <c r="H180">
        <v>970.05</v>
      </c>
      <c r="I180">
        <f t="shared" si="14"/>
        <v>1.1355084789443843</v>
      </c>
      <c r="J180">
        <f t="shared" si="15"/>
        <v>1.0127891454353337</v>
      </c>
      <c r="M180">
        <f t="shared" si="16"/>
        <v>1.3133880328196919</v>
      </c>
      <c r="N180">
        <f t="shared" si="17"/>
        <v>-7.2745417032183957E-2</v>
      </c>
    </row>
    <row r="181" spans="1:14" x14ac:dyDescent="0.2">
      <c r="A181" s="2">
        <v>40451</v>
      </c>
      <c r="B181">
        <v>1.0903</v>
      </c>
      <c r="C181">
        <v>1179.19</v>
      </c>
      <c r="D181">
        <f t="shared" si="12"/>
        <v>2.0075390734317624</v>
      </c>
      <c r="E181">
        <f t="shared" si="13"/>
        <v>1.0721767877928132</v>
      </c>
      <c r="G181">
        <v>1.4496</v>
      </c>
      <c r="H181">
        <v>1075.53</v>
      </c>
      <c r="I181">
        <f t="shared" si="14"/>
        <v>1.0060156388013353</v>
      </c>
      <c r="J181">
        <f t="shared" si="15"/>
        <v>1.0005999416015043</v>
      </c>
      <c r="M181">
        <f t="shared" si="16"/>
        <v>1.3295423277996881</v>
      </c>
      <c r="N181">
        <f t="shared" si="17"/>
        <v>-7.1576846191308885E-2</v>
      </c>
    </row>
    <row r="182" spans="1:14" x14ac:dyDescent="0.2">
      <c r="A182" s="2">
        <v>40480</v>
      </c>
      <c r="B182">
        <v>1.1363000000000001</v>
      </c>
      <c r="C182">
        <v>1222.23</v>
      </c>
      <c r="D182">
        <f t="shared" si="12"/>
        <v>1.8760216980437396</v>
      </c>
      <c r="E182">
        <f t="shared" si="13"/>
        <v>1.0649366796475797</v>
      </c>
      <c r="G182">
        <v>1.4686999999999999</v>
      </c>
      <c r="H182">
        <v>1105.75</v>
      </c>
      <c r="I182">
        <f t="shared" si="14"/>
        <v>0.99792900746099933</v>
      </c>
      <c r="J182">
        <f t="shared" si="15"/>
        <v>0.99979270748711335</v>
      </c>
      <c r="M182">
        <f t="shared" si="16"/>
        <v>1.2925283815893689</v>
      </c>
      <c r="N182">
        <f t="shared" si="17"/>
        <v>-6.5143972160466301E-2</v>
      </c>
    </row>
    <row r="183" spans="1:14" x14ac:dyDescent="0.2">
      <c r="A183" s="2">
        <v>40512</v>
      </c>
      <c r="B183">
        <v>1.0599000000000001</v>
      </c>
      <c r="C183">
        <v>1193.56</v>
      </c>
      <c r="D183">
        <f t="shared" si="12"/>
        <v>2.1642313750460804</v>
      </c>
      <c r="E183">
        <f t="shared" si="13"/>
        <v>1.0802651578552807</v>
      </c>
      <c r="G183">
        <v>1.3621000000000001</v>
      </c>
      <c r="H183">
        <v>1075.8499999999999</v>
      </c>
      <c r="I183">
        <f t="shared" si="14"/>
        <v>1.1201096807175721</v>
      </c>
      <c r="J183">
        <f t="shared" si="15"/>
        <v>1.0114072328594725</v>
      </c>
      <c r="M183">
        <f t="shared" si="16"/>
        <v>1.2851212378526276</v>
      </c>
      <c r="N183">
        <f t="shared" si="17"/>
        <v>-6.8857924995808117E-2</v>
      </c>
    </row>
    <row r="184" spans="1:14" x14ac:dyDescent="0.2">
      <c r="A184" s="2">
        <v>40543</v>
      </c>
      <c r="B184">
        <v>1.1349</v>
      </c>
      <c r="C184">
        <v>1280.07</v>
      </c>
      <c r="D184">
        <f t="shared" si="12"/>
        <v>2.1014788253767374</v>
      </c>
      <c r="E184">
        <f t="shared" si="13"/>
        <v>1.0770912599839384</v>
      </c>
      <c r="G184">
        <v>1.4548000000000001</v>
      </c>
      <c r="H184">
        <v>1151.3800000000001</v>
      </c>
      <c r="I184">
        <f t="shared" si="14"/>
        <v>1.1214889958137191</v>
      </c>
      <c r="J184">
        <f t="shared" si="15"/>
        <v>1.0115317096714846</v>
      </c>
      <c r="M184">
        <f t="shared" si="16"/>
        <v>1.2818750550709315</v>
      </c>
      <c r="N184">
        <f t="shared" si="17"/>
        <v>-6.5559550312453752E-2</v>
      </c>
    </row>
    <row r="185" spans="1:14" x14ac:dyDescent="0.2">
      <c r="A185" s="2">
        <v>40574</v>
      </c>
      <c r="B185">
        <v>1.1623000000000001</v>
      </c>
      <c r="C185">
        <v>1308.08</v>
      </c>
      <c r="D185">
        <f t="shared" si="12"/>
        <v>2.0348067396489511</v>
      </c>
      <c r="E185">
        <f t="shared" si="13"/>
        <v>1.0736242608213376</v>
      </c>
      <c r="G185">
        <v>1.4003000000000001</v>
      </c>
      <c r="H185">
        <v>1119.08</v>
      </c>
      <c r="I185">
        <f t="shared" si="14"/>
        <v>1.188092004146263</v>
      </c>
      <c r="J185">
        <f t="shared" si="15"/>
        <v>1.017384243489911</v>
      </c>
      <c r="M185">
        <f t="shared" si="16"/>
        <v>1.2047664114256216</v>
      </c>
      <c r="N185">
        <f t="shared" si="17"/>
        <v>-5.6240017331426584E-2</v>
      </c>
    </row>
    <row r="186" spans="1:14" x14ac:dyDescent="0.2">
      <c r="A186" s="2">
        <v>40602</v>
      </c>
      <c r="B186">
        <v>1.1774</v>
      </c>
      <c r="C186">
        <v>1351.65</v>
      </c>
      <c r="D186">
        <f t="shared" si="12"/>
        <v>2.0174675396737318</v>
      </c>
      <c r="E186">
        <f t="shared" si="13"/>
        <v>1.0727058661230828</v>
      </c>
      <c r="G186">
        <v>1.3752</v>
      </c>
      <c r="H186">
        <v>1107.77</v>
      </c>
      <c r="I186">
        <f t="shared" si="14"/>
        <v>1.2089693708982912</v>
      </c>
      <c r="J186">
        <f t="shared" si="15"/>
        <v>1.0191580280383286</v>
      </c>
      <c r="M186">
        <f t="shared" si="16"/>
        <v>1.1679972821471039</v>
      </c>
      <c r="N186">
        <f t="shared" si="17"/>
        <v>-5.3547838084754273E-2</v>
      </c>
    </row>
    <row r="187" spans="1:14" x14ac:dyDescent="0.2">
      <c r="A187" s="2">
        <v>40633</v>
      </c>
      <c r="B187">
        <v>1.1516</v>
      </c>
      <c r="C187">
        <v>1334.93</v>
      </c>
      <c r="D187">
        <f t="shared" si="12"/>
        <v>2.106252762317125</v>
      </c>
      <c r="E187">
        <f t="shared" si="13"/>
        <v>1.0773356934173177</v>
      </c>
      <c r="G187">
        <v>1.3073999999999999</v>
      </c>
      <c r="H187">
        <v>1170.8699999999999</v>
      </c>
      <c r="I187">
        <f t="shared" si="14"/>
        <v>1.1243178149581083</v>
      </c>
      <c r="J187">
        <f t="shared" si="15"/>
        <v>1.0117865670548396</v>
      </c>
      <c r="M187">
        <f t="shared" si="16"/>
        <v>1.1352900312608545</v>
      </c>
      <c r="N187">
        <f t="shared" si="17"/>
        <v>-6.5549126362478116E-2</v>
      </c>
    </row>
    <row r="188" spans="1:14" x14ac:dyDescent="0.2">
      <c r="A188" s="2">
        <v>40662</v>
      </c>
      <c r="B188">
        <v>1.1973</v>
      </c>
      <c r="C188">
        <v>1388.62</v>
      </c>
      <c r="D188">
        <f t="shared" si="12"/>
        <v>2.1163169189555102</v>
      </c>
      <c r="E188">
        <f t="shared" si="13"/>
        <v>1.0778493654775958</v>
      </c>
      <c r="G188">
        <v>1.3179000000000001</v>
      </c>
      <c r="H188">
        <v>1204.03</v>
      </c>
      <c r="I188">
        <f t="shared" si="14"/>
        <v>1.1192495203607884</v>
      </c>
      <c r="J188">
        <f t="shared" si="15"/>
        <v>1.0113295375051072</v>
      </c>
      <c r="M188">
        <f t="shared" si="16"/>
        <v>1.1007266349285894</v>
      </c>
      <c r="N188">
        <f t="shared" si="17"/>
        <v>-6.6519827972488565E-2</v>
      </c>
    </row>
    <row r="189" spans="1:14" x14ac:dyDescent="0.2">
      <c r="A189" s="2">
        <v>40694</v>
      </c>
      <c r="B189">
        <v>1.1417999999999999</v>
      </c>
      <c r="C189">
        <v>1354.61</v>
      </c>
      <c r="D189">
        <f t="shared" si="12"/>
        <v>2.1967208273968155</v>
      </c>
      <c r="E189">
        <f t="shared" si="13"/>
        <v>1.0818760002945222</v>
      </c>
      <c r="G189">
        <v>1.2597</v>
      </c>
      <c r="H189">
        <v>1167.97</v>
      </c>
      <c r="I189">
        <f t="shared" si="14"/>
        <v>1.178292250657123</v>
      </c>
      <c r="J189">
        <f t="shared" si="15"/>
        <v>1.0165419420759192</v>
      </c>
      <c r="M189">
        <f t="shared" si="16"/>
        <v>1.103258013662638</v>
      </c>
      <c r="N189">
        <f t="shared" si="17"/>
        <v>-6.5334058218603053E-2</v>
      </c>
    </row>
    <row r="190" spans="1:14" x14ac:dyDescent="0.2">
      <c r="A190" s="2">
        <v>40724</v>
      </c>
      <c r="B190">
        <v>1.1225000000000001</v>
      </c>
      <c r="C190">
        <v>1331.18</v>
      </c>
      <c r="D190">
        <f t="shared" si="12"/>
        <v>2.2665830315960274</v>
      </c>
      <c r="E190">
        <f t="shared" si="13"/>
        <v>1.0852684139220439</v>
      </c>
      <c r="G190">
        <v>1.2324999999999999</v>
      </c>
      <c r="H190">
        <v>1146.22</v>
      </c>
      <c r="I190">
        <f t="shared" si="14"/>
        <v>1.1992811153181764</v>
      </c>
      <c r="J190">
        <f t="shared" si="15"/>
        <v>1.0183383503844936</v>
      </c>
      <c r="M190">
        <f t="shared" si="16"/>
        <v>1.0979955456570154</v>
      </c>
      <c r="N190">
        <f t="shared" si="17"/>
        <v>-6.6930063537550266E-2</v>
      </c>
    </row>
    <row r="191" spans="1:14" x14ac:dyDescent="0.2">
      <c r="A191" s="2">
        <v>40753</v>
      </c>
      <c r="B191">
        <v>1.1064000000000001</v>
      </c>
      <c r="C191">
        <v>1306.05</v>
      </c>
      <c r="D191">
        <f t="shared" si="12"/>
        <v>2.3500248841927953</v>
      </c>
      <c r="E191">
        <f t="shared" si="13"/>
        <v>1.089199030497362</v>
      </c>
      <c r="G191">
        <v>1.2305999999999999</v>
      </c>
      <c r="H191">
        <v>1137.73</v>
      </c>
      <c r="I191">
        <f t="shared" si="14"/>
        <v>1.1231135682455415</v>
      </c>
      <c r="J191">
        <f t="shared" si="15"/>
        <v>1.0116781432348978</v>
      </c>
      <c r="M191">
        <f t="shared" si="16"/>
        <v>1.1122559652928414</v>
      </c>
      <c r="N191">
        <f t="shared" si="17"/>
        <v>-7.75208872624642E-2</v>
      </c>
    </row>
    <row r="192" spans="1:14" x14ac:dyDescent="0.2">
      <c r="A192" s="2">
        <v>40786</v>
      </c>
      <c r="B192">
        <v>0.99390000000000001</v>
      </c>
      <c r="C192">
        <v>1211.22</v>
      </c>
      <c r="D192">
        <f t="shared" si="12"/>
        <v>2.5935420485130694</v>
      </c>
      <c r="E192">
        <f t="shared" si="13"/>
        <v>1.0999915002967875</v>
      </c>
      <c r="G192">
        <v>1.0646</v>
      </c>
      <c r="H192">
        <v>1033.1500000000001</v>
      </c>
      <c r="I192">
        <f t="shared" si="14"/>
        <v>1.2666795721821613</v>
      </c>
      <c r="J192">
        <f t="shared" si="15"/>
        <v>1.0239215339278371</v>
      </c>
      <c r="M192">
        <f t="shared" si="16"/>
        <v>1.0711339168930476</v>
      </c>
      <c r="N192">
        <f t="shared" si="17"/>
        <v>-7.6069966368950359E-2</v>
      </c>
    </row>
    <row r="193" spans="1:14" x14ac:dyDescent="0.2">
      <c r="A193" s="2">
        <v>40816</v>
      </c>
      <c r="B193">
        <v>0.90600000000000003</v>
      </c>
      <c r="C193">
        <v>1104.06</v>
      </c>
      <c r="D193">
        <f t="shared" si="12"/>
        <v>2.7232215640454323</v>
      </c>
      <c r="E193">
        <f t="shared" si="13"/>
        <v>1.1053715886930815</v>
      </c>
      <c r="G193">
        <v>0.90500000000000003</v>
      </c>
      <c r="H193">
        <v>880.43</v>
      </c>
      <c r="I193">
        <f t="shared" si="14"/>
        <v>1.4232818054814125</v>
      </c>
      <c r="J193">
        <f t="shared" si="15"/>
        <v>1.0359268503435226</v>
      </c>
      <c r="M193">
        <f t="shared" si="16"/>
        <v>0.9988962472406181</v>
      </c>
      <c r="N193">
        <f t="shared" si="17"/>
        <v>-6.9444738349558888E-2</v>
      </c>
    </row>
    <row r="194" spans="1:14" x14ac:dyDescent="0.2">
      <c r="A194" s="2">
        <v>40847</v>
      </c>
      <c r="B194">
        <v>1.0005999999999999</v>
      </c>
      <c r="C194">
        <v>1217.3</v>
      </c>
      <c r="D194">
        <f t="shared" si="12"/>
        <v>2.6080095292861252</v>
      </c>
      <c r="E194">
        <f t="shared" si="13"/>
        <v>1.1006035705161696</v>
      </c>
      <c r="G194">
        <v>1.0246999999999999</v>
      </c>
      <c r="H194">
        <v>995</v>
      </c>
      <c r="I194">
        <f t="shared" si="14"/>
        <v>1.2711055276381908</v>
      </c>
      <c r="J194">
        <f t="shared" si="15"/>
        <v>1.0242787451156488</v>
      </c>
      <c r="M194">
        <f t="shared" si="16"/>
        <v>1.0240855486707976</v>
      </c>
      <c r="N194">
        <f t="shared" si="17"/>
        <v>-7.6324825400520879E-2</v>
      </c>
    </row>
    <row r="195" spans="1:14" x14ac:dyDescent="0.2">
      <c r="A195" s="2">
        <v>40877</v>
      </c>
      <c r="B195">
        <v>0.95440000000000003</v>
      </c>
      <c r="C195">
        <v>1184.5999999999999</v>
      </c>
      <c r="D195">
        <f t="shared" si="12"/>
        <v>2.6184366030727677</v>
      </c>
      <c r="E195">
        <f t="shared" si="13"/>
        <v>1.1010428127634371</v>
      </c>
      <c r="G195">
        <v>1.0237000000000001</v>
      </c>
      <c r="H195">
        <v>928.32</v>
      </c>
      <c r="I195">
        <f t="shared" si="14"/>
        <v>1.3060367114788005</v>
      </c>
      <c r="J195">
        <f t="shared" si="15"/>
        <v>1.0270593449434831</v>
      </c>
      <c r="M195">
        <f t="shared" si="16"/>
        <v>1.0726110645431686</v>
      </c>
      <c r="N195">
        <f t="shared" si="17"/>
        <v>-7.3983467819954019E-2</v>
      </c>
    </row>
    <row r="196" spans="1:14" x14ac:dyDescent="0.2">
      <c r="A196" s="2">
        <v>40907</v>
      </c>
      <c r="B196">
        <v>0.95140000000000002</v>
      </c>
      <c r="C196">
        <v>1182.5899999999999</v>
      </c>
      <c r="D196">
        <f t="shared" si="12"/>
        <v>2.7327560693055077</v>
      </c>
      <c r="E196">
        <f t="shared" si="13"/>
        <v>1.105757991447553</v>
      </c>
      <c r="G196">
        <v>1.0103</v>
      </c>
      <c r="H196">
        <v>916.39</v>
      </c>
      <c r="I196">
        <f t="shared" si="14"/>
        <v>1.3444166784884166</v>
      </c>
      <c r="J196">
        <f t="shared" si="15"/>
        <v>1.0300383373416535</v>
      </c>
      <c r="M196">
        <f t="shared" si="16"/>
        <v>1.0619087660290099</v>
      </c>
      <c r="N196">
        <f t="shared" si="17"/>
        <v>-7.5719654105899536E-2</v>
      </c>
    </row>
    <row r="197" spans="1:14" x14ac:dyDescent="0.2">
      <c r="A197" s="2">
        <v>40939</v>
      </c>
      <c r="B197">
        <v>1.0007999999999999</v>
      </c>
      <c r="C197">
        <v>1240.8900000000001</v>
      </c>
      <c r="D197">
        <f t="shared" si="12"/>
        <v>2.4652064244211815</v>
      </c>
      <c r="E197">
        <f t="shared" si="13"/>
        <v>1.0944232964436964</v>
      </c>
      <c r="G197">
        <v>1.1283000000000001</v>
      </c>
      <c r="H197">
        <v>1019.39</v>
      </c>
      <c r="I197">
        <f t="shared" si="14"/>
        <v>1.1852480404948058</v>
      </c>
      <c r="J197">
        <f t="shared" si="15"/>
        <v>1.0171404471142971</v>
      </c>
      <c r="M197">
        <f t="shared" si="16"/>
        <v>1.1273980815347724</v>
      </c>
      <c r="N197">
        <f t="shared" si="17"/>
        <v>-7.7282849329399328E-2</v>
      </c>
    </row>
    <row r="198" spans="1:14" x14ac:dyDescent="0.2">
      <c r="A198" s="2">
        <v>40968</v>
      </c>
      <c r="B198">
        <v>1.0591999999999999</v>
      </c>
      <c r="C198">
        <v>1298.72</v>
      </c>
      <c r="D198">
        <f t="shared" si="12"/>
        <v>2.292988480965874</v>
      </c>
      <c r="E198">
        <f t="shared" si="13"/>
        <v>1.0865261603182093</v>
      </c>
      <c r="G198">
        <v>1.1960999999999999</v>
      </c>
      <c r="H198">
        <v>1079.44</v>
      </c>
      <c r="I198">
        <f t="shared" si="14"/>
        <v>1.0851089453790854</v>
      </c>
      <c r="J198">
        <f t="shared" si="15"/>
        <v>1.0082014886865678</v>
      </c>
      <c r="M198">
        <f t="shared" si="16"/>
        <v>1.129248489425982</v>
      </c>
      <c r="N198">
        <f t="shared" si="17"/>
        <v>-7.8324671631641474E-2</v>
      </c>
    </row>
    <row r="199" spans="1:14" x14ac:dyDescent="0.2">
      <c r="A199" s="2">
        <v>40998</v>
      </c>
      <c r="B199">
        <v>1.0592999999999999</v>
      </c>
      <c r="C199">
        <v>1312.01</v>
      </c>
      <c r="D199">
        <f t="shared" si="12"/>
        <v>2.3270173245630752</v>
      </c>
      <c r="E199">
        <f t="shared" si="13"/>
        <v>1.0881279394550452</v>
      </c>
      <c r="G199">
        <v>1.1403000000000001</v>
      </c>
      <c r="H199">
        <v>1041.45</v>
      </c>
      <c r="I199">
        <f t="shared" si="14"/>
        <v>1.0963464400595322</v>
      </c>
      <c r="J199">
        <f t="shared" si="15"/>
        <v>1.0092407579377836</v>
      </c>
      <c r="M199">
        <f t="shared" si="16"/>
        <v>1.0764655904842821</v>
      </c>
      <c r="N199">
        <f t="shared" si="17"/>
        <v>-7.8887181517261595E-2</v>
      </c>
    </row>
    <row r="200" spans="1:14" x14ac:dyDescent="0.2">
      <c r="A200" s="2">
        <v>41029</v>
      </c>
      <c r="B200">
        <v>1.0455000000000001</v>
      </c>
      <c r="C200">
        <v>1293.99</v>
      </c>
      <c r="D200">
        <f t="shared" ref="D200:D263" si="18">C320/C200</f>
        <v>2.1604649185851512</v>
      </c>
      <c r="E200">
        <f t="shared" ref="E200:E263" si="19">IF(D200&gt;0,D200^(1/10),-((-D200)^(1/10)))</f>
        <v>1.0800770096895138</v>
      </c>
      <c r="G200">
        <v>1.1127</v>
      </c>
      <c r="H200">
        <v>1026.02</v>
      </c>
      <c r="I200">
        <f t="shared" ref="I200:I263" si="20">H320/H200</f>
        <v>1.0488976823063878</v>
      </c>
      <c r="J200">
        <f t="shared" ref="J200:J263" si="21">IF(I200&gt;0,I200^(1/10),-((-I200)^(1/10)))</f>
        <v>1.0047853922256054</v>
      </c>
      <c r="M200">
        <f t="shared" ref="M200:M263" si="22">G200/B200</f>
        <v>1.0642754662840745</v>
      </c>
      <c r="N200">
        <f t="shared" ref="N200:N263" si="23">J200-E200</f>
        <v>-7.5291617463908445E-2</v>
      </c>
    </row>
    <row r="201" spans="1:14" x14ac:dyDescent="0.2">
      <c r="A201" s="2">
        <v>41060</v>
      </c>
      <c r="B201">
        <v>0.94499999999999995</v>
      </c>
      <c r="C201">
        <v>1177.6400000000001</v>
      </c>
      <c r="D201">
        <f t="shared" si="18"/>
        <v>2.3700027172990046</v>
      </c>
      <c r="E201">
        <f t="shared" si="19"/>
        <v>1.0901214479464028</v>
      </c>
      <c r="G201">
        <v>0.92520000000000002</v>
      </c>
      <c r="H201">
        <v>906.3</v>
      </c>
      <c r="I201">
        <f t="shared" si="20"/>
        <v>1.1890874986207658</v>
      </c>
      <c r="J201">
        <f t="shared" si="21"/>
        <v>1.0174694573212792</v>
      </c>
      <c r="M201">
        <f t="shared" si="22"/>
        <v>0.97904761904761917</v>
      </c>
      <c r="N201">
        <f t="shared" si="23"/>
        <v>-7.2651990625123508E-2</v>
      </c>
    </row>
    <row r="202" spans="1:14" x14ac:dyDescent="0.2">
      <c r="A202" s="2">
        <v>41089</v>
      </c>
      <c r="B202">
        <v>0.99170000000000003</v>
      </c>
      <c r="C202">
        <v>1235.72</v>
      </c>
      <c r="D202">
        <f t="shared" si="18"/>
        <v>2.060491049752371</v>
      </c>
      <c r="E202">
        <f t="shared" si="19"/>
        <v>1.0749718044382501</v>
      </c>
      <c r="G202">
        <v>0.95569999999999999</v>
      </c>
      <c r="H202">
        <v>937.35</v>
      </c>
      <c r="I202">
        <f t="shared" si="20"/>
        <v>1.0675521416760014</v>
      </c>
      <c r="J202">
        <f t="shared" si="21"/>
        <v>1.0065582426678885</v>
      </c>
      <c r="M202">
        <f t="shared" si="22"/>
        <v>0.96369869920338813</v>
      </c>
      <c r="N202">
        <f t="shared" si="23"/>
        <v>-6.8413561770361619E-2</v>
      </c>
    </row>
    <row r="203" spans="1:14" x14ac:dyDescent="0.2">
      <c r="A203" s="2">
        <v>41121</v>
      </c>
      <c r="B203">
        <v>1.0057</v>
      </c>
      <c r="C203">
        <v>1250.57</v>
      </c>
      <c r="D203">
        <f t="shared" si="18"/>
        <v>2.1960945808711227</v>
      </c>
      <c r="E203">
        <f t="shared" si="19"/>
        <v>1.0818451539525167</v>
      </c>
      <c r="G203">
        <v>0.97670000000000001</v>
      </c>
      <c r="H203">
        <v>952.49</v>
      </c>
      <c r="I203">
        <f t="shared" si="20"/>
        <v>1.0433495364780732</v>
      </c>
      <c r="J203">
        <f t="shared" si="21"/>
        <v>1.004252641518552</v>
      </c>
      <c r="M203">
        <f t="shared" si="22"/>
        <v>0.97116436313015808</v>
      </c>
      <c r="N203">
        <f t="shared" si="23"/>
        <v>-7.75925124339647E-2</v>
      </c>
    </row>
    <row r="204" spans="1:14" x14ac:dyDescent="0.2">
      <c r="A204" s="2">
        <v>41152</v>
      </c>
      <c r="B204">
        <v>1.0255000000000001</v>
      </c>
      <c r="C204">
        <v>1279.21</v>
      </c>
      <c r="D204">
        <f t="shared" si="18"/>
        <v>2.0538613675627926</v>
      </c>
      <c r="E204">
        <f t="shared" si="19"/>
        <v>1.0746254277244873</v>
      </c>
      <c r="G204">
        <v>0.99270000000000003</v>
      </c>
      <c r="H204">
        <v>947.33</v>
      </c>
      <c r="I204">
        <f t="shared" si="20"/>
        <v>1.0493808915583798</v>
      </c>
      <c r="J204">
        <f t="shared" si="21"/>
        <v>1.0048316713797265</v>
      </c>
      <c r="M204">
        <f t="shared" si="22"/>
        <v>0.96801560214529492</v>
      </c>
      <c r="N204">
        <f t="shared" si="23"/>
        <v>-6.9793756344760816E-2</v>
      </c>
    </row>
    <row r="205" spans="1:14" x14ac:dyDescent="0.2">
      <c r="A205" s="2">
        <v>41180</v>
      </c>
      <c r="B205">
        <v>1.0510999999999999</v>
      </c>
      <c r="C205">
        <v>1311.5</v>
      </c>
      <c r="D205">
        <f t="shared" si="18"/>
        <v>1.8136866183759055</v>
      </c>
      <c r="E205">
        <f t="shared" si="19"/>
        <v>1.0613441363175469</v>
      </c>
      <c r="G205">
        <v>1.052</v>
      </c>
      <c r="H205">
        <v>1002.66</v>
      </c>
      <c r="I205">
        <f t="shared" si="20"/>
        <v>0.87346657890012569</v>
      </c>
      <c r="J205">
        <f t="shared" si="21"/>
        <v>0.98656255830831519</v>
      </c>
      <c r="M205">
        <f t="shared" si="22"/>
        <v>1.0008562458376939</v>
      </c>
      <c r="N205">
        <f t="shared" si="23"/>
        <v>-7.4781578009231686E-2</v>
      </c>
    </row>
    <row r="206" spans="1:14" x14ac:dyDescent="0.2">
      <c r="A206" s="2">
        <v>41213</v>
      </c>
      <c r="B206">
        <v>1.0452999999999999</v>
      </c>
      <c r="C206">
        <v>1301.52</v>
      </c>
      <c r="D206">
        <f t="shared" si="18"/>
        <v>1.9574958510049787</v>
      </c>
      <c r="E206">
        <f t="shared" si="19"/>
        <v>1.0694736407796801</v>
      </c>
      <c r="G206">
        <v>1.0487</v>
      </c>
      <c r="H206">
        <v>995.33</v>
      </c>
      <c r="I206">
        <f t="shared" si="20"/>
        <v>0.85213949142495449</v>
      </c>
      <c r="J206">
        <f t="shared" si="21"/>
        <v>0.98412682373794846</v>
      </c>
      <c r="M206">
        <f t="shared" si="22"/>
        <v>1.003252654740266</v>
      </c>
      <c r="N206">
        <f t="shared" si="23"/>
        <v>-8.5346817041731637E-2</v>
      </c>
    </row>
    <row r="207" spans="1:14" x14ac:dyDescent="0.2">
      <c r="A207" s="2">
        <v>41243</v>
      </c>
      <c r="B207">
        <v>1.0456000000000001</v>
      </c>
      <c r="C207">
        <v>1315.49</v>
      </c>
      <c r="D207">
        <f t="shared" si="18"/>
        <v>2.0683471558126629</v>
      </c>
      <c r="E207">
        <f t="shared" si="19"/>
        <v>1.0753809611728045</v>
      </c>
      <c r="G207">
        <v>1.0198</v>
      </c>
      <c r="H207">
        <v>1007.02</v>
      </c>
      <c r="I207">
        <f t="shared" si="20"/>
        <v>0.96551210502274032</v>
      </c>
      <c r="J207">
        <f t="shared" si="21"/>
        <v>0.99649648770936339</v>
      </c>
      <c r="M207">
        <f t="shared" si="22"/>
        <v>0.97532517214996173</v>
      </c>
      <c r="N207">
        <f t="shared" si="23"/>
        <v>-7.8884473463441074E-2</v>
      </c>
    </row>
    <row r="208" spans="1:14" x14ac:dyDescent="0.2">
      <c r="A208" s="2">
        <v>41274</v>
      </c>
      <c r="B208">
        <v>1.0629</v>
      </c>
      <c r="C208">
        <v>1338.5</v>
      </c>
      <c r="D208">
        <f t="shared" si="18"/>
        <v>1.9444826298094884</v>
      </c>
      <c r="E208">
        <f t="shared" si="19"/>
        <v>1.0687605303280463</v>
      </c>
      <c r="G208">
        <v>1.0649</v>
      </c>
      <c r="H208">
        <v>1055.2</v>
      </c>
      <c r="I208">
        <f t="shared" si="20"/>
        <v>0.90634950720242602</v>
      </c>
      <c r="J208">
        <f t="shared" si="21"/>
        <v>0.99021515837073593</v>
      </c>
      <c r="M208">
        <f t="shared" si="22"/>
        <v>1.0018816445573431</v>
      </c>
      <c r="N208">
        <f t="shared" si="23"/>
        <v>-7.8545371957310373E-2</v>
      </c>
    </row>
    <row r="209" spans="1:14" x14ac:dyDescent="0.2">
      <c r="A209" s="2">
        <v>41305</v>
      </c>
      <c r="B209">
        <v>1.1191</v>
      </c>
      <c r="C209">
        <v>1405.47</v>
      </c>
      <c r="D209">
        <f t="shared" si="18"/>
        <v>1.9815435405949611</v>
      </c>
      <c r="E209">
        <f t="shared" si="19"/>
        <v>1.0707802739382746</v>
      </c>
      <c r="G209">
        <v>1.0851</v>
      </c>
      <c r="H209">
        <v>1069.01</v>
      </c>
      <c r="I209">
        <f t="shared" si="20"/>
        <v>0.9649114601360137</v>
      </c>
      <c r="J209">
        <f t="shared" si="21"/>
        <v>0.99643447832167287</v>
      </c>
      <c r="M209">
        <f t="shared" si="22"/>
        <v>0.96961844339201142</v>
      </c>
      <c r="N209">
        <f t="shared" si="23"/>
        <v>-7.4345795616601706E-2</v>
      </c>
    </row>
    <row r="210" spans="1:14" x14ac:dyDescent="0.2">
      <c r="A210" s="2">
        <v>41333</v>
      </c>
      <c r="B210">
        <v>1.1228</v>
      </c>
      <c r="C210">
        <v>1405.18</v>
      </c>
      <c r="D210">
        <f t="shared" si="18"/>
        <v>1.9318307974779032</v>
      </c>
      <c r="E210">
        <f t="shared" si="19"/>
        <v>1.0680630937104727</v>
      </c>
      <c r="G210">
        <v>1.0708</v>
      </c>
      <c r="H210">
        <v>1054.6199999999999</v>
      </c>
      <c r="I210">
        <f t="shared" si="20"/>
        <v>0.9140827975953425</v>
      </c>
      <c r="J210">
        <f t="shared" si="21"/>
        <v>0.9910568179449093</v>
      </c>
      <c r="M210">
        <f t="shared" si="22"/>
        <v>0.95368721054506589</v>
      </c>
      <c r="N210">
        <f t="shared" si="23"/>
        <v>-7.7006275765563403E-2</v>
      </c>
    </row>
    <row r="211" spans="1:14" x14ac:dyDescent="0.2">
      <c r="A211" s="2">
        <v>41362</v>
      </c>
      <c r="B211">
        <v>1.1357999999999999</v>
      </c>
      <c r="C211">
        <v>1434.51</v>
      </c>
      <c r="D211">
        <f t="shared" si="18"/>
        <v>1.945918815484033</v>
      </c>
      <c r="E211">
        <f t="shared" si="19"/>
        <v>1.0688394422511411</v>
      </c>
      <c r="G211">
        <v>1.0122</v>
      </c>
      <c r="H211">
        <v>1034.9000000000001</v>
      </c>
      <c r="I211">
        <f t="shared" si="20"/>
        <v>0.95688472316165807</v>
      </c>
      <c r="J211">
        <f t="shared" si="21"/>
        <v>0.99560246248384132</v>
      </c>
      <c r="M211">
        <f t="shared" si="22"/>
        <v>0.89117802430005288</v>
      </c>
      <c r="N211">
        <f t="shared" si="23"/>
        <v>-7.3236979767299815E-2</v>
      </c>
    </row>
    <row r="212" spans="1:14" x14ac:dyDescent="0.2">
      <c r="A212" s="2">
        <v>41394</v>
      </c>
      <c r="B212">
        <v>1.1688000000000001</v>
      </c>
      <c r="C212">
        <v>1476.14</v>
      </c>
      <c r="D212">
        <f t="shared" si="18"/>
        <v>1.9211795629140864</v>
      </c>
      <c r="E212">
        <f t="shared" si="19"/>
        <v>1.0674727462059359</v>
      </c>
      <c r="G212">
        <v>1.0243</v>
      </c>
      <c r="H212">
        <v>1039.45</v>
      </c>
      <c r="I212">
        <f t="shared" si="20"/>
        <v>0.93996825244119475</v>
      </c>
      <c r="J212">
        <f t="shared" si="21"/>
        <v>0.99382820641716674</v>
      </c>
      <c r="M212">
        <f t="shared" si="22"/>
        <v>0.87636892539356603</v>
      </c>
      <c r="N212">
        <f t="shared" si="23"/>
        <v>-7.364453978876917E-2</v>
      </c>
    </row>
    <row r="213" spans="1:14" x14ac:dyDescent="0.2">
      <c r="A213" s="2">
        <v>41425</v>
      </c>
      <c r="B213">
        <v>1.1970000000000001</v>
      </c>
      <c r="C213">
        <v>1471.93</v>
      </c>
      <c r="D213">
        <f t="shared" si="18"/>
        <v>1.9026448268599729</v>
      </c>
      <c r="E213">
        <f t="shared" si="19"/>
        <v>1.0664383946670264</v>
      </c>
      <c r="G213">
        <v>0.99280000000000002</v>
      </c>
      <c r="H213">
        <v>1008.88</v>
      </c>
      <c r="I213">
        <f t="shared" si="20"/>
        <v>0.9500931726270716</v>
      </c>
      <c r="J213">
        <f t="shared" si="21"/>
        <v>0.99489356014467534</v>
      </c>
      <c r="M213">
        <f t="shared" si="22"/>
        <v>0.82940685045948204</v>
      </c>
      <c r="N213">
        <f t="shared" si="23"/>
        <v>-7.1544834522351053E-2</v>
      </c>
    </row>
    <row r="214" spans="1:14" x14ac:dyDescent="0.2">
      <c r="A214" s="2">
        <v>41453</v>
      </c>
      <c r="B214">
        <v>1.1659999999999999</v>
      </c>
      <c r="C214">
        <v>1433.55</v>
      </c>
      <c r="D214">
        <f t="shared" si="18"/>
        <v>2.0694918210038016</v>
      </c>
      <c r="E214">
        <f t="shared" si="19"/>
        <v>1.0754404601163177</v>
      </c>
      <c r="G214">
        <v>0.92249999999999999</v>
      </c>
      <c r="H214">
        <v>940.33</v>
      </c>
      <c r="I214">
        <f t="shared" si="20"/>
        <v>1.0522688843278423</v>
      </c>
      <c r="J214">
        <f t="shared" si="21"/>
        <v>1.005107868419868</v>
      </c>
      <c r="M214">
        <f t="shared" si="22"/>
        <v>0.79116638078902235</v>
      </c>
      <c r="N214">
        <f t="shared" si="23"/>
        <v>-7.0332591696449676E-2</v>
      </c>
    </row>
    <row r="215" spans="1:14" x14ac:dyDescent="0.2">
      <c r="A215" s="2">
        <v>41486</v>
      </c>
      <c r="B215">
        <v>1.2271000000000001</v>
      </c>
      <c r="C215">
        <v>1507.91</v>
      </c>
      <c r="D215">
        <f t="shared" si="18"/>
        <v>2.0321504599080846</v>
      </c>
      <c r="E215">
        <f t="shared" si="19"/>
        <v>1.0734840252406628</v>
      </c>
      <c r="G215">
        <v>0.93820000000000003</v>
      </c>
      <c r="H215">
        <v>947.55</v>
      </c>
      <c r="I215">
        <f t="shared" si="20"/>
        <v>1.1048599018521452</v>
      </c>
      <c r="J215">
        <f t="shared" si="21"/>
        <v>1.0100217387412782</v>
      </c>
      <c r="M215">
        <f t="shared" si="22"/>
        <v>0.76456686496618043</v>
      </c>
      <c r="N215">
        <f t="shared" si="23"/>
        <v>-6.3462286499384568E-2</v>
      </c>
    </row>
    <row r="216" spans="1:14" x14ac:dyDescent="0.2">
      <c r="A216" s="2">
        <v>41516</v>
      </c>
      <c r="B216">
        <v>1.2088000000000001</v>
      </c>
      <c r="C216">
        <v>1472.74</v>
      </c>
      <c r="D216">
        <f t="shared" si="18"/>
        <v>2.0275269226068415</v>
      </c>
      <c r="E216">
        <f t="shared" si="19"/>
        <v>1.0732395363373424</v>
      </c>
      <c r="G216">
        <v>0.93759999999999999</v>
      </c>
      <c r="H216">
        <v>929.54</v>
      </c>
      <c r="I216">
        <f t="shared" si="20"/>
        <v>1.0546399294274589</v>
      </c>
      <c r="J216">
        <f t="shared" si="21"/>
        <v>1.005334116968386</v>
      </c>
      <c r="M216">
        <f t="shared" si="22"/>
        <v>0.77564526803441425</v>
      </c>
      <c r="N216">
        <f t="shared" si="23"/>
        <v>-6.7905419368956332E-2</v>
      </c>
    </row>
    <row r="217" spans="1:14" x14ac:dyDescent="0.2">
      <c r="A217" s="2">
        <v>41547</v>
      </c>
      <c r="B217">
        <v>1.2669999999999999</v>
      </c>
      <c r="C217">
        <v>1543.67</v>
      </c>
      <c r="D217">
        <f t="shared" si="18"/>
        <v>1.8483484164361552</v>
      </c>
      <c r="E217">
        <f t="shared" si="19"/>
        <v>1.0633552606831227</v>
      </c>
      <c r="G217">
        <v>0.99480000000000002</v>
      </c>
      <c r="H217">
        <v>987.46</v>
      </c>
      <c r="I217">
        <f t="shared" si="20"/>
        <v>0.96487959005934409</v>
      </c>
      <c r="J217">
        <f t="shared" si="21"/>
        <v>0.99643118714765955</v>
      </c>
      <c r="M217">
        <f t="shared" si="22"/>
        <v>0.7851617995264405</v>
      </c>
      <c r="N217">
        <f t="shared" si="23"/>
        <v>-6.6924073535463147E-2</v>
      </c>
    </row>
    <row r="218" spans="1:14" x14ac:dyDescent="0.2">
      <c r="A218" s="2">
        <v>41578</v>
      </c>
      <c r="B218">
        <v>1.3233999999999999</v>
      </c>
      <c r="C218">
        <v>1602.86</v>
      </c>
      <c r="D218">
        <f t="shared" si="18"/>
        <v>1.7272999513369851</v>
      </c>
      <c r="E218">
        <f t="shared" si="19"/>
        <v>1.0561771709735082</v>
      </c>
      <c r="G218">
        <v>1.0517000000000001</v>
      </c>
      <c r="H218">
        <v>1034.42</v>
      </c>
      <c r="I218">
        <f t="shared" si="20"/>
        <v>0.88474700798515105</v>
      </c>
      <c r="J218">
        <f t="shared" si="21"/>
        <v>0.98782931510204475</v>
      </c>
      <c r="M218">
        <f t="shared" si="22"/>
        <v>0.79469548133595291</v>
      </c>
      <c r="N218">
        <f t="shared" si="23"/>
        <v>-6.8347855871463414E-2</v>
      </c>
    </row>
    <row r="219" spans="1:14" x14ac:dyDescent="0.2">
      <c r="A219" s="2">
        <v>41607</v>
      </c>
      <c r="B219">
        <v>1.319</v>
      </c>
      <c r="C219">
        <v>1628.42</v>
      </c>
      <c r="D219">
        <f t="shared" si="18"/>
        <v>1.8567875609486495</v>
      </c>
      <c r="E219">
        <f t="shared" si="19"/>
        <v>1.063839770215699</v>
      </c>
      <c r="G219">
        <v>0.99060000000000004</v>
      </c>
      <c r="H219">
        <v>1018.28</v>
      </c>
      <c r="I219">
        <f t="shared" si="20"/>
        <v>0.96937973838237035</v>
      </c>
      <c r="J219">
        <f t="shared" si="21"/>
        <v>0.99689494498725761</v>
      </c>
      <c r="M219">
        <f t="shared" si="22"/>
        <v>0.75102350265352547</v>
      </c>
      <c r="N219">
        <f t="shared" si="23"/>
        <v>-6.6944825228441363E-2</v>
      </c>
    </row>
    <row r="220" spans="1:14" x14ac:dyDescent="0.2">
      <c r="A220" s="2">
        <v>41639</v>
      </c>
      <c r="B220">
        <v>1.3440000000000001</v>
      </c>
      <c r="C220">
        <v>1661.07</v>
      </c>
      <c r="D220">
        <f t="shared" si="18"/>
        <v>1.9079147778239327</v>
      </c>
      <c r="E220">
        <f t="shared" si="19"/>
        <v>1.0667334095485046</v>
      </c>
      <c r="G220">
        <v>0.97489999999999999</v>
      </c>
      <c r="H220">
        <v>1002.69</v>
      </c>
      <c r="I220">
        <f t="shared" si="20"/>
        <v>1.0209935274112636</v>
      </c>
      <c r="J220">
        <f t="shared" si="21"/>
        <v>1.0020797797180589</v>
      </c>
      <c r="M220">
        <f t="shared" si="22"/>
        <v>0.7253720238095237</v>
      </c>
      <c r="N220">
        <f t="shared" si="23"/>
        <v>-6.4653629830445647E-2</v>
      </c>
    </row>
    <row r="221" spans="1:14" x14ac:dyDescent="0.2">
      <c r="A221" s="2">
        <v>41670</v>
      </c>
      <c r="B221">
        <v>1.2922</v>
      </c>
      <c r="C221">
        <v>1598.46</v>
      </c>
      <c r="D221">
        <f t="shared" si="18"/>
        <v>2.0052550579933186</v>
      </c>
      <c r="E221">
        <f t="shared" si="19"/>
        <v>1.0720547417002366</v>
      </c>
      <c r="G221">
        <v>0.92259999999999998</v>
      </c>
      <c r="H221">
        <v>936.53</v>
      </c>
      <c r="I221">
        <f t="shared" si="20"/>
        <v>1.0419313850063532</v>
      </c>
      <c r="J221">
        <f t="shared" si="21"/>
        <v>1.0041160569734728</v>
      </c>
      <c r="M221">
        <f t="shared" si="22"/>
        <v>0.71397616468039005</v>
      </c>
      <c r="N221">
        <f t="shared" si="23"/>
        <v>-6.7938684726763787E-2</v>
      </c>
    </row>
    <row r="222" spans="1:14" x14ac:dyDescent="0.2">
      <c r="A222" s="2">
        <v>41698</v>
      </c>
      <c r="B222">
        <v>1.3561000000000001</v>
      </c>
      <c r="C222">
        <v>1675.4</v>
      </c>
      <c r="D222">
        <f t="shared" si="18"/>
        <v>1.9918825355139069</v>
      </c>
      <c r="E222">
        <f t="shared" si="19"/>
        <v>1.0713376618325849</v>
      </c>
      <c r="G222">
        <v>0.95169999999999999</v>
      </c>
      <c r="H222">
        <v>966.42</v>
      </c>
      <c r="I222">
        <f t="shared" si="20"/>
        <v>1.0564143953974463</v>
      </c>
      <c r="J222">
        <f t="shared" si="21"/>
        <v>1.0055031397677165</v>
      </c>
      <c r="M222">
        <f t="shared" si="22"/>
        <v>0.70179190325197249</v>
      </c>
      <c r="N222">
        <f t="shared" si="23"/>
        <v>-6.5834522064868395E-2</v>
      </c>
    </row>
    <row r="223" spans="1:14" x14ac:dyDescent="0.2">
      <c r="A223" s="2">
        <v>41729</v>
      </c>
      <c r="B223">
        <v>1.3473999999999999</v>
      </c>
      <c r="C223">
        <v>1673.87</v>
      </c>
      <c r="D223">
        <f t="shared" si="18"/>
        <v>2.0537795647212751</v>
      </c>
      <c r="E223">
        <f t="shared" si="19"/>
        <v>1.0746211475432375</v>
      </c>
      <c r="G223">
        <v>0.96819999999999995</v>
      </c>
      <c r="H223">
        <v>994.65</v>
      </c>
      <c r="I223">
        <f t="shared" si="20"/>
        <v>1.0488111395968431</v>
      </c>
      <c r="J223">
        <f t="shared" si="21"/>
        <v>1.004777101609601</v>
      </c>
      <c r="M223">
        <f t="shared" si="22"/>
        <v>0.71856909603681163</v>
      </c>
      <c r="N223">
        <f t="shared" si="23"/>
        <v>-6.9844045933636467E-2</v>
      </c>
    </row>
    <row r="224" spans="1:14" x14ac:dyDescent="0.2">
      <c r="A224" s="2">
        <v>41759</v>
      </c>
      <c r="B224">
        <v>1.3573</v>
      </c>
      <c r="C224">
        <v>1687.74</v>
      </c>
      <c r="D224">
        <f t="shared" si="18"/>
        <v>1.9584177657696091</v>
      </c>
      <c r="E224">
        <f t="shared" si="19"/>
        <v>1.0695239987225365</v>
      </c>
      <c r="G224">
        <v>0.97970000000000002</v>
      </c>
      <c r="H224">
        <v>995.28</v>
      </c>
      <c r="I224">
        <f t="shared" si="20"/>
        <v>1.0509102965999519</v>
      </c>
      <c r="J224">
        <f t="shared" si="21"/>
        <v>1.0049780231634524</v>
      </c>
      <c r="M224">
        <f t="shared" si="22"/>
        <v>0.72180063361084512</v>
      </c>
      <c r="N224">
        <f t="shared" si="23"/>
        <v>-6.4545975559084035E-2</v>
      </c>
    </row>
    <row r="225" spans="1:14" x14ac:dyDescent="0.2">
      <c r="A225" s="2">
        <v>41789</v>
      </c>
      <c r="B225">
        <v>1.3676999999999999</v>
      </c>
      <c r="C225">
        <v>1715.18</v>
      </c>
      <c r="D225">
        <f t="shared" si="18"/>
        <v>2.0086346622511924</v>
      </c>
      <c r="E225">
        <f t="shared" si="19"/>
        <v>1.072235286107496</v>
      </c>
      <c r="G225">
        <v>0.99839999999999995</v>
      </c>
      <c r="H225">
        <v>1027.69</v>
      </c>
      <c r="I225">
        <f t="shared" si="20"/>
        <v>1.0206969027625061</v>
      </c>
      <c r="J225">
        <f t="shared" si="21"/>
        <v>1.0020506629389443</v>
      </c>
      <c r="M225">
        <f t="shared" si="22"/>
        <v>0.72998464575564814</v>
      </c>
      <c r="N225">
        <f t="shared" si="23"/>
        <v>-7.0184623168551674E-2</v>
      </c>
    </row>
    <row r="226" spans="1:14" x14ac:dyDescent="0.2">
      <c r="A226" s="2">
        <v>41820</v>
      </c>
      <c r="B226">
        <v>1.3931</v>
      </c>
      <c r="C226">
        <v>1743.42</v>
      </c>
      <c r="D226">
        <f t="shared" si="18"/>
        <v>0</v>
      </c>
      <c r="E226">
        <f t="shared" si="19"/>
        <v>0</v>
      </c>
      <c r="G226">
        <v>1.0206</v>
      </c>
      <c r="H226">
        <v>1050.78</v>
      </c>
      <c r="I226">
        <f t="shared" si="20"/>
        <v>0</v>
      </c>
      <c r="J226">
        <f t="shared" si="21"/>
        <v>0</v>
      </c>
      <c r="M226">
        <f t="shared" si="22"/>
        <v>0.732610724283971</v>
      </c>
      <c r="N226">
        <f t="shared" si="23"/>
        <v>0</v>
      </c>
    </row>
    <row r="227" spans="1:14" x14ac:dyDescent="0.2">
      <c r="A227" s="2">
        <v>41851</v>
      </c>
      <c r="B227">
        <v>1.3694</v>
      </c>
      <c r="C227">
        <v>1714.35</v>
      </c>
      <c r="D227">
        <f t="shared" si="18"/>
        <v>0</v>
      </c>
      <c r="E227">
        <f t="shared" si="19"/>
        <v>0</v>
      </c>
      <c r="G227">
        <v>1.0451999999999999</v>
      </c>
      <c r="H227">
        <v>1065.77</v>
      </c>
      <c r="I227">
        <f t="shared" si="20"/>
        <v>0</v>
      </c>
      <c r="J227">
        <f t="shared" si="21"/>
        <v>0</v>
      </c>
      <c r="M227">
        <f t="shared" si="22"/>
        <v>0.76325397984518761</v>
      </c>
      <c r="N227">
        <f t="shared" si="23"/>
        <v>0</v>
      </c>
    </row>
    <row r="228" spans="1:14" x14ac:dyDescent="0.2">
      <c r="A228" s="2">
        <v>41880</v>
      </c>
      <c r="B228">
        <v>1.3885000000000001</v>
      </c>
      <c r="C228">
        <v>1748.69</v>
      </c>
      <c r="D228">
        <f t="shared" si="18"/>
        <v>0</v>
      </c>
      <c r="E228">
        <f t="shared" si="19"/>
        <v>0</v>
      </c>
      <c r="G228">
        <v>1.0387</v>
      </c>
      <c r="H228">
        <v>1087.8800000000001</v>
      </c>
      <c r="I228">
        <f t="shared" si="20"/>
        <v>0</v>
      </c>
      <c r="J228">
        <f t="shared" si="21"/>
        <v>0</v>
      </c>
      <c r="M228">
        <f t="shared" si="22"/>
        <v>0.74807346056895929</v>
      </c>
      <c r="N228">
        <f t="shared" si="23"/>
        <v>0</v>
      </c>
    </row>
    <row r="229" spans="1:14" x14ac:dyDescent="0.2">
      <c r="A229" s="2">
        <v>41912</v>
      </c>
      <c r="B229">
        <v>1.3485</v>
      </c>
      <c r="C229">
        <v>1698.41</v>
      </c>
      <c r="D229">
        <f t="shared" si="18"/>
        <v>0</v>
      </c>
      <c r="E229">
        <f t="shared" si="19"/>
        <v>0</v>
      </c>
      <c r="G229">
        <v>0.95909999999999995</v>
      </c>
      <c r="H229">
        <v>1005.33</v>
      </c>
      <c r="I229">
        <f t="shared" si="20"/>
        <v>0</v>
      </c>
      <c r="J229">
        <f t="shared" si="21"/>
        <v>0</v>
      </c>
      <c r="M229">
        <f t="shared" si="22"/>
        <v>0.71123470522803112</v>
      </c>
      <c r="N229">
        <f t="shared" si="23"/>
        <v>0</v>
      </c>
    </row>
    <row r="230" spans="1:14" x14ac:dyDescent="0.2">
      <c r="A230" s="2">
        <v>41943</v>
      </c>
      <c r="B230">
        <v>1.3552</v>
      </c>
      <c r="C230">
        <v>1708.09</v>
      </c>
      <c r="D230">
        <f t="shared" si="18"/>
        <v>0</v>
      </c>
      <c r="E230">
        <f t="shared" si="19"/>
        <v>0</v>
      </c>
      <c r="G230">
        <v>0.97750000000000004</v>
      </c>
      <c r="H230">
        <v>1016.07</v>
      </c>
      <c r="I230">
        <f t="shared" si="20"/>
        <v>0</v>
      </c>
      <c r="J230">
        <f t="shared" si="21"/>
        <v>0</v>
      </c>
      <c r="M230">
        <f t="shared" si="22"/>
        <v>0.72129574970484067</v>
      </c>
      <c r="N230">
        <f t="shared" si="23"/>
        <v>0</v>
      </c>
    </row>
    <row r="231" spans="1:14" x14ac:dyDescent="0.2">
      <c r="A231" s="2">
        <v>41971</v>
      </c>
      <c r="B231">
        <v>1.4085000000000001</v>
      </c>
      <c r="C231">
        <v>1739.5</v>
      </c>
      <c r="D231">
        <f t="shared" si="18"/>
        <v>0</v>
      </c>
      <c r="E231">
        <f t="shared" si="19"/>
        <v>0</v>
      </c>
      <c r="G231">
        <v>0.99860000000000004</v>
      </c>
      <c r="H231">
        <v>1004.72</v>
      </c>
      <c r="I231">
        <f t="shared" si="20"/>
        <v>0</v>
      </c>
      <c r="J231">
        <f t="shared" si="21"/>
        <v>0</v>
      </c>
      <c r="M231">
        <f t="shared" si="22"/>
        <v>0.70898118565850199</v>
      </c>
      <c r="N231">
        <f t="shared" si="23"/>
        <v>0</v>
      </c>
    </row>
    <row r="232" spans="1:14" x14ac:dyDescent="0.2">
      <c r="A232" s="2">
        <v>42004</v>
      </c>
      <c r="B232">
        <v>1.3826000000000001</v>
      </c>
      <c r="C232">
        <v>1709.67</v>
      </c>
      <c r="D232">
        <f t="shared" si="18"/>
        <v>0</v>
      </c>
      <c r="E232">
        <f t="shared" si="19"/>
        <v>0</v>
      </c>
      <c r="G232">
        <v>0.95030000000000003</v>
      </c>
      <c r="H232">
        <v>956.31</v>
      </c>
      <c r="I232">
        <f t="shared" si="20"/>
        <v>0</v>
      </c>
      <c r="J232">
        <f t="shared" si="21"/>
        <v>0</v>
      </c>
      <c r="M232">
        <f t="shared" si="22"/>
        <v>0.68732822219007672</v>
      </c>
      <c r="N232">
        <f t="shared" si="23"/>
        <v>0</v>
      </c>
    </row>
    <row r="233" spans="1:14" x14ac:dyDescent="0.2">
      <c r="A233" s="2">
        <v>42034</v>
      </c>
      <c r="B233">
        <v>1.3565</v>
      </c>
      <c r="C233">
        <v>1677.54</v>
      </c>
      <c r="D233">
        <f t="shared" si="18"/>
        <v>0</v>
      </c>
      <c r="E233">
        <f t="shared" si="19"/>
        <v>0</v>
      </c>
      <c r="G233">
        <v>0.96579999999999999</v>
      </c>
      <c r="H233">
        <v>961.61</v>
      </c>
      <c r="I233">
        <f t="shared" si="20"/>
        <v>0</v>
      </c>
      <c r="J233">
        <f t="shared" si="21"/>
        <v>0</v>
      </c>
      <c r="M233">
        <f t="shared" si="22"/>
        <v>0.71197935864356798</v>
      </c>
      <c r="N233">
        <f t="shared" si="23"/>
        <v>0</v>
      </c>
    </row>
    <row r="234" spans="1:14" x14ac:dyDescent="0.2">
      <c r="A234" s="2">
        <v>42062</v>
      </c>
      <c r="B234">
        <v>1.4809000000000001</v>
      </c>
      <c r="C234">
        <v>1772.86</v>
      </c>
      <c r="D234">
        <f t="shared" si="18"/>
        <v>0</v>
      </c>
      <c r="E234">
        <f t="shared" si="19"/>
        <v>0</v>
      </c>
      <c r="G234">
        <v>0.99360000000000004</v>
      </c>
      <c r="H234">
        <v>990.28</v>
      </c>
      <c r="I234">
        <f t="shared" si="20"/>
        <v>0</v>
      </c>
      <c r="J234">
        <f t="shared" si="21"/>
        <v>0</v>
      </c>
      <c r="M234">
        <f t="shared" si="22"/>
        <v>0.67094334526301569</v>
      </c>
      <c r="N234">
        <f t="shared" si="23"/>
        <v>0</v>
      </c>
    </row>
    <row r="235" spans="1:14" x14ac:dyDescent="0.2">
      <c r="A235" s="2">
        <v>42094</v>
      </c>
      <c r="B235">
        <v>1.4397</v>
      </c>
      <c r="C235">
        <v>1740.81</v>
      </c>
      <c r="D235">
        <f t="shared" si="18"/>
        <v>0</v>
      </c>
      <c r="E235">
        <f t="shared" si="19"/>
        <v>0</v>
      </c>
      <c r="G235">
        <v>1.0275000000000001</v>
      </c>
      <c r="H235">
        <v>974.57</v>
      </c>
      <c r="I235">
        <f t="shared" si="20"/>
        <v>0</v>
      </c>
      <c r="J235">
        <f t="shared" si="21"/>
        <v>0</v>
      </c>
      <c r="M235">
        <f t="shared" si="22"/>
        <v>0.7136903521566994</v>
      </c>
      <c r="N235">
        <f t="shared" si="23"/>
        <v>0</v>
      </c>
    </row>
    <row r="236" spans="1:14" x14ac:dyDescent="0.2">
      <c r="A236" s="2">
        <v>42124</v>
      </c>
      <c r="B236">
        <v>1.472</v>
      </c>
      <c r="C236">
        <v>1778.4</v>
      </c>
      <c r="D236">
        <f t="shared" si="18"/>
        <v>0</v>
      </c>
      <c r="E236">
        <f t="shared" si="19"/>
        <v>0</v>
      </c>
      <c r="G236">
        <v>1.1228</v>
      </c>
      <c r="H236">
        <v>1047.78</v>
      </c>
      <c r="I236">
        <f t="shared" si="20"/>
        <v>0</v>
      </c>
      <c r="J236">
        <f t="shared" si="21"/>
        <v>0</v>
      </c>
      <c r="M236">
        <f t="shared" si="22"/>
        <v>0.76277173913043483</v>
      </c>
      <c r="N236">
        <f t="shared" si="23"/>
        <v>0</v>
      </c>
    </row>
    <row r="237" spans="1:14" x14ac:dyDescent="0.2">
      <c r="A237" s="2">
        <v>42153</v>
      </c>
      <c r="B237">
        <v>1.5281</v>
      </c>
      <c r="C237">
        <v>1779.31</v>
      </c>
      <c r="D237">
        <f t="shared" si="18"/>
        <v>0</v>
      </c>
      <c r="E237">
        <f t="shared" si="19"/>
        <v>0</v>
      </c>
      <c r="G237">
        <v>1.0886</v>
      </c>
      <c r="H237">
        <v>1004.22</v>
      </c>
      <c r="I237">
        <f t="shared" si="20"/>
        <v>0</v>
      </c>
      <c r="J237">
        <f t="shared" si="21"/>
        <v>0</v>
      </c>
      <c r="M237">
        <f t="shared" si="22"/>
        <v>0.71238793272691581</v>
      </c>
      <c r="N237">
        <f t="shared" si="23"/>
        <v>0</v>
      </c>
    </row>
    <row r="238" spans="1:14" x14ac:dyDescent="0.2">
      <c r="A238" s="2">
        <v>42185</v>
      </c>
      <c r="B238">
        <v>1.4903</v>
      </c>
      <c r="C238">
        <v>1735.61</v>
      </c>
      <c r="D238">
        <f t="shared" si="18"/>
        <v>0</v>
      </c>
      <c r="E238">
        <f t="shared" si="19"/>
        <v>0</v>
      </c>
      <c r="G238">
        <v>1.0530999999999999</v>
      </c>
      <c r="H238">
        <v>972.25</v>
      </c>
      <c r="I238">
        <f t="shared" si="20"/>
        <v>0</v>
      </c>
      <c r="J238">
        <f t="shared" si="21"/>
        <v>0</v>
      </c>
      <c r="M238">
        <f t="shared" si="22"/>
        <v>0.70663624773535527</v>
      </c>
      <c r="N238">
        <f t="shared" si="23"/>
        <v>0</v>
      </c>
    </row>
    <row r="239" spans="1:14" x14ac:dyDescent="0.2">
      <c r="A239" s="2">
        <v>42216</v>
      </c>
      <c r="B239">
        <v>1.5163</v>
      </c>
      <c r="C239">
        <v>1765.6</v>
      </c>
      <c r="D239">
        <f t="shared" si="18"/>
        <v>0</v>
      </c>
      <c r="E239">
        <f t="shared" si="19"/>
        <v>0</v>
      </c>
      <c r="G239">
        <v>0.98770000000000002</v>
      </c>
      <c r="H239">
        <v>901.68</v>
      </c>
      <c r="I239">
        <f t="shared" si="20"/>
        <v>0</v>
      </c>
      <c r="J239">
        <f t="shared" si="21"/>
        <v>0</v>
      </c>
      <c r="M239">
        <f t="shared" si="22"/>
        <v>0.65138824770823722</v>
      </c>
      <c r="N239">
        <f t="shared" si="23"/>
        <v>0</v>
      </c>
    </row>
    <row r="240" spans="1:14" x14ac:dyDescent="0.2">
      <c r="A240" s="2">
        <v>42247</v>
      </c>
      <c r="B240">
        <v>1.4214</v>
      </c>
      <c r="C240">
        <v>1645.43</v>
      </c>
      <c r="D240">
        <f t="shared" si="18"/>
        <v>0</v>
      </c>
      <c r="E240">
        <f t="shared" si="19"/>
        <v>0</v>
      </c>
      <c r="G240">
        <v>0.91800000000000004</v>
      </c>
      <c r="H240">
        <v>818.73</v>
      </c>
      <c r="I240">
        <f t="shared" si="20"/>
        <v>0</v>
      </c>
      <c r="J240">
        <f t="shared" si="21"/>
        <v>0</v>
      </c>
      <c r="M240">
        <f t="shared" si="22"/>
        <v>0.6458421274799494</v>
      </c>
      <c r="N240">
        <f t="shared" si="23"/>
        <v>0</v>
      </c>
    </row>
    <row r="241" spans="1:14" x14ac:dyDescent="0.2">
      <c r="A241" s="2">
        <v>42277</v>
      </c>
      <c r="B241">
        <v>1.3663000000000001</v>
      </c>
      <c r="C241">
        <v>1581.92</v>
      </c>
      <c r="D241">
        <f t="shared" si="18"/>
        <v>0</v>
      </c>
      <c r="E241">
        <f t="shared" si="19"/>
        <v>0</v>
      </c>
      <c r="G241">
        <v>0.88749999999999996</v>
      </c>
      <c r="H241">
        <v>792.05</v>
      </c>
      <c r="I241">
        <f t="shared" si="20"/>
        <v>0</v>
      </c>
      <c r="J241">
        <f t="shared" si="21"/>
        <v>0</v>
      </c>
      <c r="M241">
        <f t="shared" si="22"/>
        <v>0.64956451730952203</v>
      </c>
      <c r="N241">
        <f t="shared" si="23"/>
        <v>0</v>
      </c>
    </row>
    <row r="242" spans="1:14" x14ac:dyDescent="0.2">
      <c r="A242" s="2">
        <v>42307</v>
      </c>
      <c r="B242">
        <v>1.4742999999999999</v>
      </c>
      <c r="C242">
        <v>1705.8</v>
      </c>
      <c r="D242">
        <f t="shared" si="18"/>
        <v>0</v>
      </c>
      <c r="E242">
        <f t="shared" si="19"/>
        <v>0</v>
      </c>
      <c r="G242">
        <v>0.9607</v>
      </c>
      <c r="H242">
        <v>847.84</v>
      </c>
      <c r="I242">
        <f t="shared" si="20"/>
        <v>0</v>
      </c>
      <c r="J242">
        <f t="shared" si="21"/>
        <v>0</v>
      </c>
      <c r="M242">
        <f t="shared" si="22"/>
        <v>0.65163128264261005</v>
      </c>
      <c r="N242">
        <f t="shared" si="23"/>
        <v>0</v>
      </c>
    </row>
    <row r="243" spans="1:14" x14ac:dyDescent="0.2">
      <c r="A243" s="2">
        <v>42338</v>
      </c>
      <c r="B243">
        <v>1.4835</v>
      </c>
      <c r="C243">
        <v>1694.4</v>
      </c>
      <c r="D243">
        <f t="shared" si="18"/>
        <v>0</v>
      </c>
      <c r="E243">
        <f t="shared" si="19"/>
        <v>0</v>
      </c>
      <c r="G243">
        <v>0.99709999999999999</v>
      </c>
      <c r="H243">
        <v>814.3</v>
      </c>
      <c r="I243">
        <f t="shared" si="20"/>
        <v>0</v>
      </c>
      <c r="J243">
        <f t="shared" si="21"/>
        <v>0</v>
      </c>
      <c r="M243">
        <f t="shared" si="22"/>
        <v>0.67212672733400736</v>
      </c>
      <c r="N243">
        <f t="shared" si="23"/>
        <v>0</v>
      </c>
    </row>
    <row r="244" spans="1:14" x14ac:dyDescent="0.2">
      <c r="A244" s="2">
        <v>42369</v>
      </c>
      <c r="B244">
        <v>1.4543999999999999</v>
      </c>
      <c r="C244">
        <v>1662.79</v>
      </c>
      <c r="D244">
        <f t="shared" si="18"/>
        <v>0</v>
      </c>
      <c r="E244">
        <f t="shared" si="19"/>
        <v>0</v>
      </c>
      <c r="G244">
        <v>0.97289999999999999</v>
      </c>
      <c r="H244">
        <v>794.14</v>
      </c>
      <c r="I244">
        <f t="shared" si="20"/>
        <v>0</v>
      </c>
      <c r="J244">
        <f t="shared" si="21"/>
        <v>0</v>
      </c>
      <c r="M244">
        <f t="shared" si="22"/>
        <v>0.66893564356435642</v>
      </c>
      <c r="N244">
        <f t="shared" si="23"/>
        <v>0</v>
      </c>
    </row>
    <row r="245" spans="1:14" x14ac:dyDescent="0.2">
      <c r="A245" s="2">
        <v>42398</v>
      </c>
      <c r="B245">
        <v>1.3667</v>
      </c>
      <c r="C245">
        <v>1562.18</v>
      </c>
      <c r="D245">
        <f t="shared" si="18"/>
        <v>0</v>
      </c>
      <c r="E245">
        <f t="shared" si="19"/>
        <v>0</v>
      </c>
      <c r="G245">
        <v>0.92079999999999995</v>
      </c>
      <c r="H245">
        <v>742.37</v>
      </c>
      <c r="I245">
        <f t="shared" si="20"/>
        <v>0</v>
      </c>
      <c r="J245">
        <f t="shared" si="21"/>
        <v>0</v>
      </c>
      <c r="M245">
        <f t="shared" si="22"/>
        <v>0.67373966488622228</v>
      </c>
      <c r="N245">
        <f t="shared" si="23"/>
        <v>0</v>
      </c>
    </row>
    <row r="246" spans="1:14" x14ac:dyDescent="0.2">
      <c r="A246" s="2">
        <v>42429</v>
      </c>
      <c r="B246">
        <v>1.3738999999999999</v>
      </c>
      <c r="C246">
        <v>1547.17</v>
      </c>
      <c r="D246">
        <f t="shared" si="18"/>
        <v>0</v>
      </c>
      <c r="E246">
        <f t="shared" si="19"/>
        <v>0</v>
      </c>
      <c r="G246">
        <v>0.91739999999999999</v>
      </c>
      <c r="H246">
        <v>740.33</v>
      </c>
      <c r="I246">
        <f t="shared" si="20"/>
        <v>0</v>
      </c>
      <c r="J246">
        <f t="shared" si="21"/>
        <v>0</v>
      </c>
      <c r="M246">
        <f t="shared" si="22"/>
        <v>0.66773418734987999</v>
      </c>
      <c r="N246">
        <f t="shared" si="23"/>
        <v>0</v>
      </c>
    </row>
    <row r="247" spans="1:14" x14ac:dyDescent="0.2">
      <c r="A247" s="2">
        <v>42460</v>
      </c>
      <c r="B247">
        <v>1.4629000000000001</v>
      </c>
      <c r="C247">
        <v>1648.12</v>
      </c>
      <c r="D247">
        <f t="shared" si="18"/>
        <v>0</v>
      </c>
      <c r="E247">
        <f t="shared" si="19"/>
        <v>0</v>
      </c>
      <c r="G247">
        <v>1.0826</v>
      </c>
      <c r="H247">
        <v>836.8</v>
      </c>
      <c r="I247">
        <f t="shared" si="20"/>
        <v>0</v>
      </c>
      <c r="J247">
        <f t="shared" si="21"/>
        <v>0</v>
      </c>
      <c r="M247">
        <f t="shared" si="22"/>
        <v>0.740036912981065</v>
      </c>
      <c r="N247">
        <f t="shared" si="23"/>
        <v>0</v>
      </c>
    </row>
    <row r="248" spans="1:14" x14ac:dyDescent="0.2">
      <c r="A248" s="2">
        <v>42489</v>
      </c>
      <c r="B248">
        <v>1.4837</v>
      </c>
      <c r="C248">
        <v>1670.8</v>
      </c>
      <c r="D248">
        <f t="shared" si="18"/>
        <v>0</v>
      </c>
      <c r="E248">
        <f t="shared" si="19"/>
        <v>0</v>
      </c>
      <c r="G248">
        <v>1.1088</v>
      </c>
      <c r="H248">
        <v>840.19</v>
      </c>
      <c r="I248">
        <f t="shared" si="20"/>
        <v>0</v>
      </c>
      <c r="J248">
        <f t="shared" si="21"/>
        <v>0</v>
      </c>
      <c r="M248">
        <f t="shared" si="22"/>
        <v>0.7473208869717598</v>
      </c>
      <c r="N248">
        <f t="shared" si="23"/>
        <v>0</v>
      </c>
    </row>
    <row r="249" spans="1:14" x14ac:dyDescent="0.2">
      <c r="A249" s="2">
        <v>42521</v>
      </c>
      <c r="B249">
        <v>1.478</v>
      </c>
      <c r="C249">
        <v>1674.61</v>
      </c>
      <c r="D249">
        <f t="shared" si="18"/>
        <v>0</v>
      </c>
      <c r="E249">
        <f t="shared" si="19"/>
        <v>0</v>
      </c>
      <c r="G249">
        <v>1.0154000000000001</v>
      </c>
      <c r="H249">
        <v>807.45</v>
      </c>
      <c r="I249">
        <f t="shared" si="20"/>
        <v>0</v>
      </c>
      <c r="J249">
        <f t="shared" si="21"/>
        <v>0</v>
      </c>
      <c r="M249">
        <f t="shared" si="22"/>
        <v>0.68700947225981057</v>
      </c>
      <c r="N249">
        <f t="shared" si="23"/>
        <v>0</v>
      </c>
    </row>
    <row r="250" spans="1:14" x14ac:dyDescent="0.2">
      <c r="A250" s="2">
        <v>42551</v>
      </c>
      <c r="B250">
        <v>1.4591000000000001</v>
      </c>
      <c r="C250">
        <v>1653.23</v>
      </c>
      <c r="D250">
        <f t="shared" si="18"/>
        <v>0</v>
      </c>
      <c r="E250">
        <f t="shared" si="19"/>
        <v>0</v>
      </c>
      <c r="G250">
        <v>1.0498000000000001</v>
      </c>
      <c r="H250">
        <v>834.1</v>
      </c>
      <c r="I250">
        <f t="shared" si="20"/>
        <v>0</v>
      </c>
      <c r="J250">
        <f t="shared" si="21"/>
        <v>0</v>
      </c>
      <c r="M250">
        <f t="shared" si="22"/>
        <v>0.7194846138030293</v>
      </c>
      <c r="N250">
        <f t="shared" si="23"/>
        <v>0</v>
      </c>
    </row>
    <row r="251" spans="1:14" x14ac:dyDescent="0.2">
      <c r="A251" s="2">
        <v>42580</v>
      </c>
      <c r="B251">
        <v>1.5188999999999999</v>
      </c>
      <c r="C251">
        <v>1721.79</v>
      </c>
      <c r="D251">
        <f t="shared" si="18"/>
        <v>0</v>
      </c>
      <c r="E251">
        <f t="shared" si="19"/>
        <v>0</v>
      </c>
      <c r="G251">
        <v>1.1124000000000001</v>
      </c>
      <c r="H251">
        <v>873.47</v>
      </c>
      <c r="I251">
        <f t="shared" si="20"/>
        <v>0</v>
      </c>
      <c r="J251">
        <f t="shared" si="21"/>
        <v>0</v>
      </c>
      <c r="M251">
        <f t="shared" si="22"/>
        <v>0.73237211139640535</v>
      </c>
      <c r="N251">
        <f t="shared" si="23"/>
        <v>0</v>
      </c>
    </row>
    <row r="252" spans="1:14" x14ac:dyDescent="0.2">
      <c r="A252" s="2">
        <v>42613</v>
      </c>
      <c r="B252">
        <v>1.5105999999999999</v>
      </c>
      <c r="C252">
        <v>1719.52</v>
      </c>
      <c r="D252">
        <f t="shared" si="18"/>
        <v>0</v>
      </c>
      <c r="E252">
        <f t="shared" si="19"/>
        <v>0</v>
      </c>
      <c r="G252">
        <v>1.1580999999999999</v>
      </c>
      <c r="H252">
        <v>893.68</v>
      </c>
      <c r="I252">
        <f t="shared" si="20"/>
        <v>0</v>
      </c>
      <c r="J252">
        <f t="shared" si="21"/>
        <v>0</v>
      </c>
      <c r="M252">
        <f t="shared" si="22"/>
        <v>0.76664901363696536</v>
      </c>
      <c r="N252">
        <f t="shared" si="23"/>
        <v>0</v>
      </c>
    </row>
    <row r="253" spans="1:14" x14ac:dyDescent="0.2">
      <c r="A253" s="2">
        <v>42643</v>
      </c>
      <c r="B253">
        <v>1.5164</v>
      </c>
      <c r="C253">
        <v>1725.67</v>
      </c>
      <c r="D253">
        <f t="shared" si="18"/>
        <v>0</v>
      </c>
      <c r="E253">
        <f t="shared" si="19"/>
        <v>0</v>
      </c>
      <c r="G253">
        <v>1.1704000000000001</v>
      </c>
      <c r="H253">
        <v>903.46</v>
      </c>
      <c r="I253">
        <f t="shared" si="20"/>
        <v>0</v>
      </c>
      <c r="J253">
        <f t="shared" si="21"/>
        <v>0</v>
      </c>
      <c r="M253">
        <f t="shared" si="22"/>
        <v>0.77182801371669751</v>
      </c>
      <c r="N253">
        <f t="shared" si="23"/>
        <v>0</v>
      </c>
    </row>
    <row r="254" spans="1:14" x14ac:dyDescent="0.2">
      <c r="A254" s="2">
        <v>42674</v>
      </c>
      <c r="B254">
        <v>1.4864999999999999</v>
      </c>
      <c r="C254">
        <v>1690.92</v>
      </c>
      <c r="D254">
        <f t="shared" si="18"/>
        <v>0</v>
      </c>
      <c r="E254">
        <f t="shared" si="19"/>
        <v>0</v>
      </c>
      <c r="G254">
        <v>1.1796</v>
      </c>
      <c r="H254">
        <v>905.09</v>
      </c>
      <c r="I254">
        <f t="shared" si="20"/>
        <v>0</v>
      </c>
      <c r="J254">
        <f t="shared" si="21"/>
        <v>0</v>
      </c>
      <c r="M254">
        <f t="shared" si="22"/>
        <v>0.79354187689202826</v>
      </c>
      <c r="N254">
        <f t="shared" si="23"/>
        <v>0</v>
      </c>
    </row>
    <row r="255" spans="1:14" x14ac:dyDescent="0.2">
      <c r="A255" s="2">
        <v>42704</v>
      </c>
      <c r="B255">
        <v>1.4993000000000001</v>
      </c>
      <c r="C255">
        <v>1712.09</v>
      </c>
      <c r="D255">
        <f t="shared" si="18"/>
        <v>0</v>
      </c>
      <c r="E255">
        <f t="shared" si="19"/>
        <v>0</v>
      </c>
      <c r="G255">
        <v>1.0954999999999999</v>
      </c>
      <c r="H255">
        <v>862.83</v>
      </c>
      <c r="I255">
        <f t="shared" si="20"/>
        <v>0</v>
      </c>
      <c r="J255">
        <f t="shared" si="21"/>
        <v>0</v>
      </c>
      <c r="M255">
        <f t="shared" si="22"/>
        <v>0.73067431468018396</v>
      </c>
      <c r="N255">
        <f t="shared" si="23"/>
        <v>0</v>
      </c>
    </row>
    <row r="256" spans="1:14" x14ac:dyDescent="0.2">
      <c r="A256" s="2">
        <v>42734</v>
      </c>
      <c r="B256">
        <v>1.5329999999999999</v>
      </c>
      <c r="C256">
        <v>1751.22</v>
      </c>
      <c r="D256">
        <f t="shared" si="18"/>
        <v>0</v>
      </c>
      <c r="E256">
        <f t="shared" si="19"/>
        <v>0</v>
      </c>
      <c r="G256">
        <v>1.0939000000000001</v>
      </c>
      <c r="H256">
        <v>862.27</v>
      </c>
      <c r="I256">
        <f t="shared" si="20"/>
        <v>0</v>
      </c>
      <c r="J256">
        <f t="shared" si="21"/>
        <v>0</v>
      </c>
      <c r="M256">
        <f t="shared" si="22"/>
        <v>0.71356816699282466</v>
      </c>
      <c r="N256">
        <f t="shared" si="23"/>
        <v>0</v>
      </c>
    </row>
    <row r="257" spans="1:14" x14ac:dyDescent="0.2">
      <c r="A257" s="2">
        <v>42766</v>
      </c>
      <c r="B257">
        <v>1.5709</v>
      </c>
      <c r="C257">
        <v>1792.4</v>
      </c>
      <c r="D257">
        <f t="shared" si="18"/>
        <v>0</v>
      </c>
      <c r="E257">
        <f t="shared" si="19"/>
        <v>0</v>
      </c>
      <c r="G257">
        <v>1.1614</v>
      </c>
      <c r="H257">
        <v>909.23</v>
      </c>
      <c r="I257">
        <f t="shared" si="20"/>
        <v>0</v>
      </c>
      <c r="J257">
        <f t="shared" si="21"/>
        <v>0</v>
      </c>
      <c r="M257">
        <f t="shared" si="22"/>
        <v>0.73932140811000069</v>
      </c>
      <c r="N257">
        <f t="shared" si="23"/>
        <v>0</v>
      </c>
    </row>
    <row r="258" spans="1:14" x14ac:dyDescent="0.2">
      <c r="A258" s="2">
        <v>42794</v>
      </c>
      <c r="B258">
        <v>1.6648000000000001</v>
      </c>
      <c r="C258">
        <v>1838.7</v>
      </c>
      <c r="D258">
        <f t="shared" si="18"/>
        <v>0</v>
      </c>
      <c r="E258">
        <f t="shared" si="19"/>
        <v>0</v>
      </c>
      <c r="G258">
        <v>1.1959</v>
      </c>
      <c r="H258">
        <v>936.37</v>
      </c>
      <c r="I258">
        <f t="shared" si="20"/>
        <v>0</v>
      </c>
      <c r="J258">
        <f t="shared" si="21"/>
        <v>0</v>
      </c>
      <c r="M258">
        <f t="shared" si="22"/>
        <v>0.71834454589139829</v>
      </c>
      <c r="N258">
        <f t="shared" si="23"/>
        <v>0</v>
      </c>
    </row>
    <row r="259" spans="1:14" x14ac:dyDescent="0.2">
      <c r="A259" s="2">
        <v>42825</v>
      </c>
      <c r="B259">
        <v>1.6573</v>
      </c>
      <c r="C259">
        <v>1853.69</v>
      </c>
      <c r="D259">
        <f t="shared" si="18"/>
        <v>0</v>
      </c>
      <c r="E259">
        <f t="shared" si="19"/>
        <v>0</v>
      </c>
      <c r="G259">
        <v>1.2658</v>
      </c>
      <c r="H259">
        <v>958.37</v>
      </c>
      <c r="I259">
        <f t="shared" si="20"/>
        <v>0</v>
      </c>
      <c r="J259">
        <f t="shared" si="21"/>
        <v>0</v>
      </c>
      <c r="M259">
        <f t="shared" si="22"/>
        <v>0.76377240089301879</v>
      </c>
      <c r="N259">
        <f t="shared" si="23"/>
        <v>0</v>
      </c>
    </row>
    <row r="260" spans="1:14" x14ac:dyDescent="0.2">
      <c r="A260" s="2">
        <v>42853</v>
      </c>
      <c r="B260">
        <v>1.6821999999999999</v>
      </c>
      <c r="C260">
        <v>1878.28</v>
      </c>
      <c r="D260">
        <f t="shared" si="18"/>
        <v>0</v>
      </c>
      <c r="E260">
        <f t="shared" si="19"/>
        <v>0</v>
      </c>
      <c r="G260">
        <v>1.3019000000000001</v>
      </c>
      <c r="H260">
        <v>977.96</v>
      </c>
      <c r="I260">
        <f t="shared" si="20"/>
        <v>0</v>
      </c>
      <c r="J260">
        <f t="shared" si="21"/>
        <v>0</v>
      </c>
      <c r="M260">
        <f t="shared" si="22"/>
        <v>0.77392700035667583</v>
      </c>
      <c r="N260">
        <f t="shared" si="23"/>
        <v>0</v>
      </c>
    </row>
    <row r="261" spans="1:14" x14ac:dyDescent="0.2">
      <c r="A261" s="2">
        <v>42886</v>
      </c>
      <c r="B261">
        <v>1.6637</v>
      </c>
      <c r="C261">
        <v>1911.74</v>
      </c>
      <c r="D261">
        <f t="shared" si="18"/>
        <v>0</v>
      </c>
      <c r="E261">
        <f t="shared" si="19"/>
        <v>0</v>
      </c>
      <c r="G261">
        <v>1.2344999999999999</v>
      </c>
      <c r="H261">
        <v>1005.33</v>
      </c>
      <c r="I261">
        <f t="shared" si="20"/>
        <v>0</v>
      </c>
      <c r="J261">
        <f t="shared" si="21"/>
        <v>0</v>
      </c>
      <c r="M261">
        <f t="shared" si="22"/>
        <v>0.74202079701869328</v>
      </c>
      <c r="N261">
        <f t="shared" si="23"/>
        <v>0</v>
      </c>
    </row>
    <row r="262" spans="1:14" x14ac:dyDescent="0.2">
      <c r="A262" s="2">
        <v>42916</v>
      </c>
      <c r="B262">
        <v>1.67</v>
      </c>
      <c r="C262">
        <v>1916.43</v>
      </c>
      <c r="D262">
        <f t="shared" si="18"/>
        <v>0</v>
      </c>
      <c r="E262">
        <f t="shared" si="19"/>
        <v>0</v>
      </c>
      <c r="G262">
        <v>1.2416</v>
      </c>
      <c r="H262">
        <v>1010.8</v>
      </c>
      <c r="I262">
        <f t="shared" si="20"/>
        <v>0</v>
      </c>
      <c r="J262">
        <f t="shared" si="21"/>
        <v>0</v>
      </c>
      <c r="M262">
        <f t="shared" si="22"/>
        <v>0.74347305389221563</v>
      </c>
      <c r="N262">
        <f t="shared" si="23"/>
        <v>0</v>
      </c>
    </row>
    <row r="263" spans="1:14" x14ac:dyDescent="0.2">
      <c r="A263" s="2">
        <v>42947</v>
      </c>
      <c r="B263">
        <v>1.7164999999999999</v>
      </c>
      <c r="C263">
        <v>1961.1</v>
      </c>
      <c r="D263">
        <f t="shared" si="18"/>
        <v>0</v>
      </c>
      <c r="E263">
        <f t="shared" si="19"/>
        <v>0</v>
      </c>
      <c r="G263">
        <v>1.3212999999999999</v>
      </c>
      <c r="H263">
        <v>1066.23</v>
      </c>
      <c r="I263">
        <f t="shared" si="20"/>
        <v>0</v>
      </c>
      <c r="J263">
        <f t="shared" si="21"/>
        <v>0</v>
      </c>
      <c r="M263">
        <f t="shared" si="22"/>
        <v>0.76976405476259835</v>
      </c>
      <c r="N263">
        <f t="shared" si="23"/>
        <v>0</v>
      </c>
    </row>
    <row r="264" spans="1:14" x14ac:dyDescent="0.2">
      <c r="A264" s="2">
        <v>42978</v>
      </c>
      <c r="B264">
        <v>1.6636</v>
      </c>
      <c r="C264">
        <v>1959.74</v>
      </c>
      <c r="D264">
        <f t="shared" ref="D264:D327" si="24">C384/C264</f>
        <v>0</v>
      </c>
      <c r="E264">
        <f t="shared" ref="E264:E327" si="25">IF(D264&gt;0,D264^(1/10),-((-D264)^(1/10)))</f>
        <v>0</v>
      </c>
      <c r="G264">
        <v>1.3149999999999999</v>
      </c>
      <c r="H264">
        <v>1087.7</v>
      </c>
      <c r="I264">
        <f t="shared" ref="I264:I327" si="26">H384/H264</f>
        <v>0</v>
      </c>
      <c r="J264">
        <f t="shared" ref="J264:J327" si="27">IF(I264&gt;0,I264^(1/10),-((-I264)^(1/10)))</f>
        <v>0</v>
      </c>
      <c r="M264">
        <f t="shared" ref="M264:M327" si="28">G264/B264</f>
        <v>0.79045443616253908</v>
      </c>
      <c r="N264">
        <f t="shared" ref="N264:N327" si="29">J264-E264</f>
        <v>0</v>
      </c>
    </row>
    <row r="265" spans="1:14" x14ac:dyDescent="0.2">
      <c r="A265" s="2">
        <v>43007</v>
      </c>
      <c r="B265">
        <v>1.6980999999999999</v>
      </c>
      <c r="C265">
        <v>2000.55</v>
      </c>
      <c r="D265">
        <f t="shared" si="24"/>
        <v>0</v>
      </c>
      <c r="E265">
        <f t="shared" si="25"/>
        <v>0</v>
      </c>
      <c r="G265">
        <v>1.3085</v>
      </c>
      <c r="H265">
        <v>1081.72</v>
      </c>
      <c r="I265">
        <f t="shared" si="26"/>
        <v>0</v>
      </c>
      <c r="J265">
        <f t="shared" si="27"/>
        <v>0</v>
      </c>
      <c r="M265">
        <f t="shared" si="28"/>
        <v>0.77056710441081211</v>
      </c>
      <c r="N265">
        <f t="shared" si="29"/>
        <v>0</v>
      </c>
    </row>
    <row r="266" spans="1:14" x14ac:dyDescent="0.2">
      <c r="A266" s="2">
        <v>43039</v>
      </c>
      <c r="B266">
        <v>1.7338</v>
      </c>
      <c r="C266">
        <v>2036.8</v>
      </c>
      <c r="D266">
        <f t="shared" si="24"/>
        <v>0</v>
      </c>
      <c r="E266">
        <f t="shared" si="25"/>
        <v>0</v>
      </c>
      <c r="G266">
        <v>1.3638999999999999</v>
      </c>
      <c r="H266">
        <v>1119.08</v>
      </c>
      <c r="I266">
        <f t="shared" si="26"/>
        <v>0</v>
      </c>
      <c r="J266">
        <f t="shared" si="27"/>
        <v>0</v>
      </c>
      <c r="M266">
        <f t="shared" si="28"/>
        <v>0.78665359326335216</v>
      </c>
      <c r="N266">
        <f t="shared" si="29"/>
        <v>0</v>
      </c>
    </row>
    <row r="267" spans="1:14" x14ac:dyDescent="0.2">
      <c r="A267" s="2">
        <v>43069</v>
      </c>
      <c r="B267">
        <v>1.7285999999999999</v>
      </c>
      <c r="C267">
        <v>2077.36</v>
      </c>
      <c r="D267">
        <f t="shared" si="24"/>
        <v>0</v>
      </c>
      <c r="E267">
        <f t="shared" si="25"/>
        <v>0</v>
      </c>
      <c r="G267">
        <v>1.3317000000000001</v>
      </c>
      <c r="H267">
        <v>1120.79</v>
      </c>
      <c r="I267">
        <f t="shared" si="26"/>
        <v>0</v>
      </c>
      <c r="J267">
        <f t="shared" si="27"/>
        <v>0</v>
      </c>
      <c r="M267">
        <f t="shared" si="28"/>
        <v>0.77039222492190218</v>
      </c>
      <c r="N267">
        <f t="shared" si="29"/>
        <v>0</v>
      </c>
    </row>
    <row r="268" spans="1:14" x14ac:dyDescent="0.2">
      <c r="A268" s="2">
        <v>43098</v>
      </c>
      <c r="B268">
        <v>1.7499</v>
      </c>
      <c r="C268">
        <v>2103.4499999999998</v>
      </c>
      <c r="D268">
        <f t="shared" si="24"/>
        <v>0</v>
      </c>
      <c r="E268">
        <f t="shared" si="25"/>
        <v>0</v>
      </c>
      <c r="G268">
        <v>1.3766</v>
      </c>
      <c r="H268">
        <v>1158.45</v>
      </c>
      <c r="I268">
        <f t="shared" si="26"/>
        <v>0</v>
      </c>
      <c r="J268">
        <f t="shared" si="27"/>
        <v>0</v>
      </c>
      <c r="M268">
        <f t="shared" si="28"/>
        <v>0.78667352420138292</v>
      </c>
      <c r="N268">
        <f t="shared" si="29"/>
        <v>0</v>
      </c>
    </row>
    <row r="269" spans="1:14" x14ac:dyDescent="0.2">
      <c r="A269" s="2">
        <v>43131</v>
      </c>
      <c r="B269">
        <v>1.8431999999999999</v>
      </c>
      <c r="C269">
        <v>2213.2399999999998</v>
      </c>
      <c r="D269">
        <f t="shared" si="24"/>
        <v>0</v>
      </c>
      <c r="E269">
        <f t="shared" si="25"/>
        <v>0</v>
      </c>
      <c r="G269">
        <v>1.5014000000000001</v>
      </c>
      <c r="H269">
        <v>1254.5899999999999</v>
      </c>
      <c r="I269">
        <f t="shared" si="26"/>
        <v>0</v>
      </c>
      <c r="J269">
        <f t="shared" si="27"/>
        <v>0</v>
      </c>
      <c r="M269">
        <f t="shared" si="28"/>
        <v>0.81456163194444453</v>
      </c>
      <c r="N269">
        <f t="shared" si="29"/>
        <v>0</v>
      </c>
    </row>
    <row r="270" spans="1:14" x14ac:dyDescent="0.2">
      <c r="A270" s="2">
        <v>43159</v>
      </c>
      <c r="B270">
        <v>1.7236</v>
      </c>
      <c r="C270">
        <v>2117.9899999999998</v>
      </c>
      <c r="D270">
        <f t="shared" si="24"/>
        <v>0</v>
      </c>
      <c r="E270">
        <f t="shared" si="25"/>
        <v>0</v>
      </c>
      <c r="G270">
        <v>1.4286000000000001</v>
      </c>
      <c r="H270">
        <v>1195.19</v>
      </c>
      <c r="I270">
        <f t="shared" si="26"/>
        <v>0</v>
      </c>
      <c r="J270">
        <f t="shared" si="27"/>
        <v>0</v>
      </c>
      <c r="M270">
        <f t="shared" si="28"/>
        <v>0.82884660013924349</v>
      </c>
      <c r="N270">
        <f t="shared" si="29"/>
        <v>0</v>
      </c>
    </row>
    <row r="271" spans="1:14" x14ac:dyDescent="0.2">
      <c r="A271" s="2">
        <v>43189</v>
      </c>
      <c r="B271">
        <v>1.6661999999999999</v>
      </c>
      <c r="C271">
        <v>2066.84</v>
      </c>
      <c r="D271">
        <f t="shared" si="24"/>
        <v>0</v>
      </c>
      <c r="E271">
        <f t="shared" si="25"/>
        <v>0</v>
      </c>
      <c r="G271">
        <v>1.3325</v>
      </c>
      <c r="H271">
        <v>1170.8800000000001</v>
      </c>
      <c r="I271">
        <f t="shared" si="26"/>
        <v>0</v>
      </c>
      <c r="J271">
        <f t="shared" si="27"/>
        <v>0</v>
      </c>
      <c r="M271">
        <f t="shared" si="28"/>
        <v>0.79972392269835557</v>
      </c>
      <c r="N271">
        <f t="shared" si="29"/>
        <v>0</v>
      </c>
    </row>
    <row r="272" spans="1:14" x14ac:dyDescent="0.2">
      <c r="A272" s="2">
        <v>43220</v>
      </c>
      <c r="B272">
        <v>1.6821999999999999</v>
      </c>
      <c r="C272">
        <v>2086.5100000000002</v>
      </c>
      <c r="D272">
        <f t="shared" si="24"/>
        <v>0</v>
      </c>
      <c r="E272">
        <f t="shared" si="25"/>
        <v>0</v>
      </c>
      <c r="G272">
        <v>1.3362000000000001</v>
      </c>
      <c r="H272">
        <v>1164.43</v>
      </c>
      <c r="I272">
        <f t="shared" si="26"/>
        <v>0</v>
      </c>
      <c r="J272">
        <f t="shared" si="27"/>
        <v>0</v>
      </c>
      <c r="M272">
        <f t="shared" si="28"/>
        <v>0.79431696587801692</v>
      </c>
      <c r="N272">
        <f t="shared" si="29"/>
        <v>0</v>
      </c>
    </row>
    <row r="273" spans="1:14" x14ac:dyDescent="0.2">
      <c r="A273" s="2">
        <v>43251</v>
      </c>
      <c r="B273">
        <v>1.6451</v>
      </c>
      <c r="C273">
        <v>2092.92</v>
      </c>
      <c r="D273">
        <f t="shared" si="24"/>
        <v>0</v>
      </c>
      <c r="E273">
        <f t="shared" si="25"/>
        <v>0</v>
      </c>
      <c r="G273">
        <v>1.2361</v>
      </c>
      <c r="H273">
        <v>1120.71</v>
      </c>
      <c r="I273">
        <f t="shared" si="26"/>
        <v>0</v>
      </c>
      <c r="J273">
        <f t="shared" si="27"/>
        <v>0</v>
      </c>
      <c r="M273">
        <f t="shared" si="28"/>
        <v>0.7513828946568597</v>
      </c>
      <c r="N273">
        <f t="shared" si="29"/>
        <v>0</v>
      </c>
    </row>
    <row r="274" spans="1:14" x14ac:dyDescent="0.2">
      <c r="A274" s="2">
        <v>43280</v>
      </c>
      <c r="B274">
        <v>1.6425000000000001</v>
      </c>
      <c r="C274">
        <v>2089.3000000000002</v>
      </c>
      <c r="D274">
        <f t="shared" si="24"/>
        <v>0</v>
      </c>
      <c r="E274">
        <f t="shared" si="25"/>
        <v>0</v>
      </c>
      <c r="G274">
        <v>1.1796</v>
      </c>
      <c r="H274">
        <v>1069.52</v>
      </c>
      <c r="I274">
        <f t="shared" si="26"/>
        <v>0</v>
      </c>
      <c r="J274">
        <f t="shared" si="27"/>
        <v>0</v>
      </c>
      <c r="M274">
        <f t="shared" si="28"/>
        <v>0.71817351598173507</v>
      </c>
      <c r="N274">
        <f t="shared" si="29"/>
        <v>0</v>
      </c>
    </row>
    <row r="275" spans="1:14" x14ac:dyDescent="0.2">
      <c r="A275" s="2">
        <v>43312</v>
      </c>
      <c r="B275">
        <v>1.6933</v>
      </c>
      <c r="C275">
        <v>2153.1</v>
      </c>
      <c r="D275">
        <f t="shared" si="24"/>
        <v>0</v>
      </c>
      <c r="E275">
        <f t="shared" si="25"/>
        <v>0</v>
      </c>
      <c r="G275">
        <v>1.2082999999999999</v>
      </c>
      <c r="H275">
        <v>1087.46</v>
      </c>
      <c r="I275">
        <f t="shared" si="26"/>
        <v>0</v>
      </c>
      <c r="J275">
        <f t="shared" si="27"/>
        <v>0</v>
      </c>
      <c r="M275">
        <f t="shared" si="28"/>
        <v>0.71357703891808888</v>
      </c>
      <c r="N275">
        <f t="shared" si="29"/>
        <v>0</v>
      </c>
    </row>
    <row r="276" spans="1:14" x14ac:dyDescent="0.2">
      <c r="A276" s="2">
        <v>43343</v>
      </c>
      <c r="B276">
        <v>1.7266999999999999</v>
      </c>
      <c r="C276">
        <v>2175.5</v>
      </c>
      <c r="D276">
        <f t="shared" si="24"/>
        <v>0</v>
      </c>
      <c r="E276">
        <f t="shared" si="25"/>
        <v>0</v>
      </c>
      <c r="G276">
        <v>1.2053</v>
      </c>
      <c r="H276">
        <v>1055.96</v>
      </c>
      <c r="I276">
        <f t="shared" si="26"/>
        <v>0</v>
      </c>
      <c r="J276">
        <f t="shared" si="27"/>
        <v>0</v>
      </c>
      <c r="M276">
        <f t="shared" si="28"/>
        <v>0.69803671743788731</v>
      </c>
      <c r="N276">
        <f t="shared" si="29"/>
        <v>0</v>
      </c>
    </row>
    <row r="277" spans="1:14" x14ac:dyDescent="0.2">
      <c r="A277" s="2">
        <v>43371</v>
      </c>
      <c r="B277">
        <v>1.7349000000000001</v>
      </c>
      <c r="C277">
        <v>2184.0100000000002</v>
      </c>
      <c r="D277">
        <f t="shared" si="24"/>
        <v>0</v>
      </c>
      <c r="E277">
        <f t="shared" si="25"/>
        <v>0</v>
      </c>
      <c r="G277">
        <v>1.1969000000000001</v>
      </c>
      <c r="H277">
        <v>1047.9100000000001</v>
      </c>
      <c r="I277">
        <f t="shared" si="26"/>
        <v>0</v>
      </c>
      <c r="J277">
        <f t="shared" si="27"/>
        <v>0</v>
      </c>
      <c r="M277">
        <f t="shared" si="28"/>
        <v>0.6898956712202432</v>
      </c>
      <c r="N277">
        <f t="shared" si="29"/>
        <v>0</v>
      </c>
    </row>
    <row r="278" spans="1:14" x14ac:dyDescent="0.2">
      <c r="A278" s="2">
        <v>43404</v>
      </c>
      <c r="B278">
        <v>1.6059000000000001</v>
      </c>
      <c r="C278">
        <v>2021.98</v>
      </c>
      <c r="D278">
        <f t="shared" si="24"/>
        <v>0</v>
      </c>
      <c r="E278">
        <f t="shared" si="25"/>
        <v>0</v>
      </c>
      <c r="G278">
        <v>1.1019000000000001</v>
      </c>
      <c r="H278">
        <v>955.92</v>
      </c>
      <c r="I278">
        <f t="shared" si="26"/>
        <v>0</v>
      </c>
      <c r="J278">
        <f t="shared" si="27"/>
        <v>0</v>
      </c>
      <c r="M278">
        <f t="shared" si="28"/>
        <v>0.68615729497478051</v>
      </c>
      <c r="N278">
        <f t="shared" si="29"/>
        <v>0</v>
      </c>
    </row>
    <row r="279" spans="1:14" x14ac:dyDescent="0.2">
      <c r="A279" s="2">
        <v>43434</v>
      </c>
      <c r="B279">
        <v>1.5975999999999999</v>
      </c>
      <c r="C279">
        <v>2041.36</v>
      </c>
      <c r="D279">
        <f t="shared" si="24"/>
        <v>0</v>
      </c>
      <c r="E279">
        <f t="shared" si="25"/>
        <v>0</v>
      </c>
      <c r="G279">
        <v>1.1349</v>
      </c>
      <c r="H279">
        <v>994.72</v>
      </c>
      <c r="I279">
        <f t="shared" si="26"/>
        <v>0</v>
      </c>
      <c r="J279">
        <f t="shared" si="27"/>
        <v>0</v>
      </c>
      <c r="M279">
        <f t="shared" si="28"/>
        <v>0.71037806710065099</v>
      </c>
      <c r="N279">
        <f t="shared" si="29"/>
        <v>0</v>
      </c>
    </row>
    <row r="280" spans="1:14" x14ac:dyDescent="0.2">
      <c r="A280" s="2">
        <v>43465</v>
      </c>
      <c r="B280">
        <v>1.4741</v>
      </c>
      <c r="C280">
        <v>1883.9</v>
      </c>
      <c r="D280">
        <f t="shared" si="24"/>
        <v>0</v>
      </c>
      <c r="E280">
        <f t="shared" si="25"/>
        <v>0</v>
      </c>
      <c r="G280">
        <v>1.1020000000000001</v>
      </c>
      <c r="H280">
        <v>965.78</v>
      </c>
      <c r="I280">
        <f t="shared" si="26"/>
        <v>0</v>
      </c>
      <c r="J280">
        <f t="shared" si="27"/>
        <v>0</v>
      </c>
      <c r="M280">
        <f t="shared" si="28"/>
        <v>0.74757479139814131</v>
      </c>
      <c r="N280">
        <f t="shared" si="29"/>
        <v>0</v>
      </c>
    </row>
    <row r="281" spans="1:14" x14ac:dyDescent="0.2">
      <c r="A281" s="2">
        <v>43496</v>
      </c>
      <c r="B281">
        <v>1.5862000000000001</v>
      </c>
      <c r="C281">
        <v>2028.49</v>
      </c>
      <c r="D281">
        <f t="shared" si="24"/>
        <v>0</v>
      </c>
      <c r="E281">
        <f t="shared" si="25"/>
        <v>0</v>
      </c>
      <c r="G281">
        <v>1.2061999999999999</v>
      </c>
      <c r="H281">
        <v>1049.93</v>
      </c>
      <c r="I281">
        <f t="shared" si="26"/>
        <v>0</v>
      </c>
      <c r="J281">
        <f t="shared" si="27"/>
        <v>0</v>
      </c>
      <c r="M281">
        <f t="shared" si="28"/>
        <v>0.76043374101626526</v>
      </c>
      <c r="N281">
        <f t="shared" si="29"/>
        <v>0</v>
      </c>
    </row>
    <row r="282" spans="1:14" x14ac:dyDescent="0.2">
      <c r="A282" s="2">
        <v>43524</v>
      </c>
      <c r="B282">
        <v>1.6189</v>
      </c>
      <c r="C282">
        <v>2085.84</v>
      </c>
      <c r="D282">
        <f t="shared" si="24"/>
        <v>0</v>
      </c>
      <c r="E282">
        <f t="shared" si="25"/>
        <v>0</v>
      </c>
      <c r="G282">
        <v>1.2060999999999999</v>
      </c>
      <c r="H282">
        <v>1050.95</v>
      </c>
      <c r="I282">
        <f t="shared" si="26"/>
        <v>0</v>
      </c>
      <c r="J282">
        <f t="shared" si="27"/>
        <v>0</v>
      </c>
      <c r="M282">
        <f t="shared" si="28"/>
        <v>0.74501204521588726</v>
      </c>
      <c r="N282">
        <f t="shared" si="29"/>
        <v>0</v>
      </c>
    </row>
    <row r="283" spans="1:14" x14ac:dyDescent="0.2">
      <c r="A283" s="2">
        <v>43553</v>
      </c>
      <c r="B283">
        <v>1.6347</v>
      </c>
      <c r="C283">
        <v>2107.7399999999998</v>
      </c>
      <c r="D283">
        <f t="shared" si="24"/>
        <v>0</v>
      </c>
      <c r="E283">
        <f t="shared" si="25"/>
        <v>0</v>
      </c>
      <c r="G283">
        <v>1.1968000000000001</v>
      </c>
      <c r="H283">
        <v>1058.1300000000001</v>
      </c>
      <c r="I283">
        <f t="shared" si="26"/>
        <v>0</v>
      </c>
      <c r="J283">
        <f t="shared" si="27"/>
        <v>0</v>
      </c>
      <c r="M283">
        <f t="shared" si="28"/>
        <v>0.73212210191472449</v>
      </c>
      <c r="N283">
        <f t="shared" si="29"/>
        <v>0</v>
      </c>
    </row>
    <row r="284" spans="1:14" x14ac:dyDescent="0.2">
      <c r="A284" s="2">
        <v>43585</v>
      </c>
      <c r="B284">
        <v>1.6904999999999999</v>
      </c>
      <c r="C284">
        <v>2178.67</v>
      </c>
      <c r="D284">
        <f t="shared" si="24"/>
        <v>0</v>
      </c>
      <c r="E284">
        <f t="shared" si="25"/>
        <v>0</v>
      </c>
      <c r="G284">
        <v>1.2242</v>
      </c>
      <c r="H284">
        <v>1079.24</v>
      </c>
      <c r="I284">
        <f t="shared" si="26"/>
        <v>0</v>
      </c>
      <c r="J284">
        <f t="shared" si="27"/>
        <v>0</v>
      </c>
      <c r="M284">
        <f t="shared" si="28"/>
        <v>0.72416444838805094</v>
      </c>
      <c r="N284">
        <f t="shared" si="29"/>
        <v>0</v>
      </c>
    </row>
    <row r="285" spans="1:14" x14ac:dyDescent="0.2">
      <c r="A285" s="2">
        <v>43616</v>
      </c>
      <c r="B285">
        <v>1.5834999999999999</v>
      </c>
      <c r="C285">
        <v>2046.25</v>
      </c>
      <c r="D285">
        <f t="shared" si="24"/>
        <v>0</v>
      </c>
      <c r="E285">
        <f t="shared" si="25"/>
        <v>0</v>
      </c>
      <c r="G285">
        <v>1.1088</v>
      </c>
      <c r="H285">
        <v>998</v>
      </c>
      <c r="I285">
        <f t="shared" si="26"/>
        <v>0</v>
      </c>
      <c r="J285">
        <f t="shared" si="27"/>
        <v>0</v>
      </c>
      <c r="M285">
        <f t="shared" si="28"/>
        <v>0.70022102936533004</v>
      </c>
      <c r="N285">
        <f t="shared" si="29"/>
        <v>0</v>
      </c>
    </row>
    <row r="286" spans="1:14" x14ac:dyDescent="0.2">
      <c r="A286" s="2">
        <v>43644</v>
      </c>
      <c r="B286">
        <v>1.6859999999999999</v>
      </c>
      <c r="C286">
        <v>2178.35</v>
      </c>
      <c r="D286">
        <f t="shared" si="24"/>
        <v>0</v>
      </c>
      <c r="E286">
        <f t="shared" si="25"/>
        <v>0</v>
      </c>
      <c r="G286">
        <v>1.1724000000000001</v>
      </c>
      <c r="H286">
        <v>1054.8599999999999</v>
      </c>
      <c r="I286">
        <f t="shared" si="26"/>
        <v>0</v>
      </c>
      <c r="J286">
        <f t="shared" si="27"/>
        <v>0</v>
      </c>
      <c r="M286">
        <f t="shared" si="28"/>
        <v>0.69537366548042712</v>
      </c>
      <c r="N286">
        <f t="shared" si="29"/>
        <v>0</v>
      </c>
    </row>
    <row r="287" spans="1:14" x14ac:dyDescent="0.2">
      <c r="A287" s="2">
        <v>43677</v>
      </c>
      <c r="B287">
        <v>1.6929000000000001</v>
      </c>
      <c r="C287">
        <v>2187.56</v>
      </c>
      <c r="D287">
        <f t="shared" si="24"/>
        <v>0</v>
      </c>
      <c r="E287">
        <f t="shared" si="25"/>
        <v>0</v>
      </c>
      <c r="G287">
        <v>1.159</v>
      </c>
      <c r="H287">
        <v>1037.01</v>
      </c>
      <c r="I287">
        <f t="shared" si="26"/>
        <v>0</v>
      </c>
      <c r="J287">
        <f t="shared" si="27"/>
        <v>0</v>
      </c>
      <c r="M287">
        <f t="shared" si="28"/>
        <v>0.68462401795735128</v>
      </c>
      <c r="N287">
        <f t="shared" si="29"/>
        <v>0</v>
      </c>
    </row>
    <row r="288" spans="1:14" x14ac:dyDescent="0.2">
      <c r="A288" s="2">
        <v>43707</v>
      </c>
      <c r="B288">
        <v>1.6216999999999999</v>
      </c>
      <c r="C288">
        <v>2138.52</v>
      </c>
      <c r="D288">
        <f t="shared" si="24"/>
        <v>0</v>
      </c>
      <c r="E288">
        <f t="shared" si="25"/>
        <v>0</v>
      </c>
      <c r="G288">
        <v>1.1042000000000001</v>
      </c>
      <c r="H288">
        <v>984.33</v>
      </c>
      <c r="I288">
        <f t="shared" si="26"/>
        <v>0</v>
      </c>
      <c r="J288">
        <f t="shared" si="27"/>
        <v>0</v>
      </c>
      <c r="M288">
        <f t="shared" si="28"/>
        <v>0.68089042362952468</v>
      </c>
      <c r="N288">
        <f t="shared" si="29"/>
        <v>0</v>
      </c>
    </row>
    <row r="289" spans="1:14" x14ac:dyDescent="0.2">
      <c r="A289" s="2">
        <v>43738</v>
      </c>
      <c r="B289">
        <v>1.6532</v>
      </c>
      <c r="C289">
        <v>2180.02</v>
      </c>
      <c r="D289">
        <f t="shared" si="24"/>
        <v>0</v>
      </c>
      <c r="E289">
        <f t="shared" si="25"/>
        <v>0</v>
      </c>
      <c r="G289">
        <v>1.1213</v>
      </c>
      <c r="H289">
        <v>1001</v>
      </c>
      <c r="I289">
        <f t="shared" si="26"/>
        <v>0</v>
      </c>
      <c r="J289">
        <f t="shared" si="27"/>
        <v>0</v>
      </c>
      <c r="M289">
        <f t="shared" si="28"/>
        <v>0.67826034357609477</v>
      </c>
      <c r="N289">
        <f t="shared" si="29"/>
        <v>0</v>
      </c>
    </row>
    <row r="290" spans="1:14" x14ac:dyDescent="0.2">
      <c r="A290" s="2">
        <v>43769</v>
      </c>
      <c r="B290">
        <v>1.6921999999999999</v>
      </c>
      <c r="C290">
        <v>2233.5300000000002</v>
      </c>
      <c r="D290">
        <f t="shared" si="24"/>
        <v>0</v>
      </c>
      <c r="E290">
        <f t="shared" si="25"/>
        <v>0</v>
      </c>
      <c r="G290">
        <v>1.1759999999999999</v>
      </c>
      <c r="H290">
        <v>1041.98</v>
      </c>
      <c r="I290">
        <f t="shared" si="26"/>
        <v>0</v>
      </c>
      <c r="J290">
        <f t="shared" si="27"/>
        <v>0</v>
      </c>
      <c r="M290">
        <f t="shared" si="28"/>
        <v>0.69495331521096793</v>
      </c>
      <c r="N290">
        <f t="shared" si="29"/>
        <v>0</v>
      </c>
    </row>
    <row r="291" spans="1:14" x14ac:dyDescent="0.2">
      <c r="A291" s="2">
        <v>43798</v>
      </c>
      <c r="B291">
        <v>1.7464999999999999</v>
      </c>
      <c r="C291">
        <v>2292.2600000000002</v>
      </c>
      <c r="D291">
        <f t="shared" si="24"/>
        <v>0</v>
      </c>
      <c r="E291">
        <f t="shared" si="25"/>
        <v>0</v>
      </c>
      <c r="G291">
        <v>1.2020999999999999</v>
      </c>
      <c r="H291">
        <v>1040.05</v>
      </c>
      <c r="I291">
        <f t="shared" si="26"/>
        <v>0</v>
      </c>
      <c r="J291">
        <f t="shared" si="27"/>
        <v>0</v>
      </c>
      <c r="M291">
        <f t="shared" si="28"/>
        <v>0.68829086744918411</v>
      </c>
      <c r="N291">
        <f t="shared" si="29"/>
        <v>0</v>
      </c>
    </row>
    <row r="292" spans="1:14" x14ac:dyDescent="0.2">
      <c r="A292" s="2">
        <v>43830</v>
      </c>
      <c r="B292">
        <v>1.7934000000000001</v>
      </c>
      <c r="C292">
        <v>2358.4699999999998</v>
      </c>
      <c r="D292">
        <f t="shared" si="24"/>
        <v>0</v>
      </c>
      <c r="E292">
        <f t="shared" si="25"/>
        <v>0</v>
      </c>
      <c r="G292">
        <v>1.2882</v>
      </c>
      <c r="H292">
        <v>1114.6600000000001</v>
      </c>
      <c r="I292">
        <f t="shared" si="26"/>
        <v>0</v>
      </c>
      <c r="J292">
        <f t="shared" si="27"/>
        <v>0</v>
      </c>
      <c r="M292">
        <f t="shared" si="28"/>
        <v>0.7183004349280695</v>
      </c>
      <c r="N292">
        <f t="shared" si="29"/>
        <v>0</v>
      </c>
    </row>
    <row r="293" spans="1:14" x14ac:dyDescent="0.2">
      <c r="A293" s="2">
        <v>43861</v>
      </c>
      <c r="B293">
        <v>1.7805</v>
      </c>
      <c r="C293">
        <v>2342.41</v>
      </c>
      <c r="D293">
        <f t="shared" si="24"/>
        <v>0</v>
      </c>
      <c r="E293">
        <f t="shared" si="25"/>
        <v>0</v>
      </c>
      <c r="G293">
        <v>1.2363</v>
      </c>
      <c r="H293">
        <v>1062.3399999999999</v>
      </c>
      <c r="I293">
        <f t="shared" si="26"/>
        <v>0</v>
      </c>
      <c r="J293">
        <f t="shared" si="27"/>
        <v>0</v>
      </c>
      <c r="M293">
        <f t="shared" si="28"/>
        <v>0.69435551811288965</v>
      </c>
      <c r="N293">
        <f t="shared" si="29"/>
        <v>0</v>
      </c>
    </row>
    <row r="294" spans="1:14" x14ac:dyDescent="0.2">
      <c r="A294" s="2">
        <v>43889</v>
      </c>
      <c r="B294">
        <v>1.6107</v>
      </c>
      <c r="C294">
        <v>2141.12</v>
      </c>
      <c r="D294">
        <f t="shared" si="24"/>
        <v>0</v>
      </c>
      <c r="E294">
        <f t="shared" si="25"/>
        <v>0</v>
      </c>
      <c r="G294">
        <v>1.1698999999999999</v>
      </c>
      <c r="H294">
        <v>1005.52</v>
      </c>
      <c r="I294">
        <f t="shared" si="26"/>
        <v>0</v>
      </c>
      <c r="J294">
        <f t="shared" si="27"/>
        <v>0</v>
      </c>
      <c r="M294">
        <f t="shared" si="28"/>
        <v>0.72633016700813302</v>
      </c>
      <c r="N294">
        <f t="shared" si="29"/>
        <v>0</v>
      </c>
    </row>
    <row r="295" spans="1:14" x14ac:dyDescent="0.2">
      <c r="A295" s="2">
        <v>43921</v>
      </c>
      <c r="B295">
        <v>1.3789</v>
      </c>
      <c r="C295">
        <v>1852.73</v>
      </c>
      <c r="D295">
        <f t="shared" si="24"/>
        <v>0</v>
      </c>
      <c r="E295">
        <f t="shared" si="25"/>
        <v>0</v>
      </c>
      <c r="G295">
        <v>0.96699999999999997</v>
      </c>
      <c r="H295">
        <v>848.58</v>
      </c>
      <c r="I295">
        <f t="shared" si="26"/>
        <v>0</v>
      </c>
      <c r="J295">
        <f t="shared" si="27"/>
        <v>0</v>
      </c>
      <c r="M295">
        <f t="shared" si="28"/>
        <v>0.70128363188048437</v>
      </c>
      <c r="N295">
        <f t="shared" si="29"/>
        <v>0</v>
      </c>
    </row>
    <row r="296" spans="1:14" x14ac:dyDescent="0.2">
      <c r="A296" s="2">
        <v>43951</v>
      </c>
      <c r="B296">
        <v>1.5250999999999999</v>
      </c>
      <c r="C296">
        <v>2052.85</v>
      </c>
      <c r="D296">
        <f t="shared" si="24"/>
        <v>0</v>
      </c>
      <c r="E296">
        <f t="shared" si="25"/>
        <v>0</v>
      </c>
      <c r="G296">
        <v>1.0618000000000001</v>
      </c>
      <c r="H296">
        <v>924.94</v>
      </c>
      <c r="I296">
        <f t="shared" si="26"/>
        <v>0</v>
      </c>
      <c r="J296">
        <f t="shared" si="27"/>
        <v>0</v>
      </c>
      <c r="M296">
        <f t="shared" si="28"/>
        <v>0.69621664153170293</v>
      </c>
      <c r="N296">
        <f t="shared" si="29"/>
        <v>0</v>
      </c>
    </row>
    <row r="297" spans="1:14" x14ac:dyDescent="0.2">
      <c r="A297" s="2">
        <v>43980</v>
      </c>
      <c r="B297">
        <v>1.6293</v>
      </c>
      <c r="C297">
        <v>2147.88</v>
      </c>
      <c r="D297">
        <f t="shared" si="24"/>
        <v>0</v>
      </c>
      <c r="E297">
        <f t="shared" si="25"/>
        <v>0</v>
      </c>
      <c r="G297">
        <v>1.1380999999999999</v>
      </c>
      <c r="H297">
        <v>930.35</v>
      </c>
      <c r="I297">
        <f t="shared" si="26"/>
        <v>0</v>
      </c>
      <c r="J297">
        <f t="shared" si="27"/>
        <v>0</v>
      </c>
      <c r="M297">
        <f t="shared" si="28"/>
        <v>0.69852083716933644</v>
      </c>
      <c r="N297">
        <f t="shared" si="29"/>
        <v>0</v>
      </c>
    </row>
    <row r="298" spans="1:14" x14ac:dyDescent="0.2">
      <c r="A298" s="2">
        <v>44012</v>
      </c>
      <c r="B298">
        <v>1.6697</v>
      </c>
      <c r="C298">
        <v>2201.79</v>
      </c>
      <c r="D298">
        <f t="shared" si="24"/>
        <v>0</v>
      </c>
      <c r="E298">
        <f t="shared" si="25"/>
        <v>0</v>
      </c>
      <c r="G298">
        <v>1.2143999999999999</v>
      </c>
      <c r="H298">
        <v>995.1</v>
      </c>
      <c r="I298">
        <f t="shared" si="26"/>
        <v>0</v>
      </c>
      <c r="J298">
        <f t="shared" si="27"/>
        <v>0</v>
      </c>
      <c r="M298">
        <f t="shared" si="28"/>
        <v>0.72731628436246032</v>
      </c>
      <c r="N298">
        <f t="shared" si="29"/>
        <v>0</v>
      </c>
    </row>
    <row r="299" spans="1:14" x14ac:dyDescent="0.2">
      <c r="A299" s="2">
        <v>44043</v>
      </c>
      <c r="B299">
        <v>1.7470000000000001</v>
      </c>
      <c r="C299">
        <v>2304.98</v>
      </c>
      <c r="D299">
        <f t="shared" si="24"/>
        <v>0</v>
      </c>
      <c r="E299">
        <f t="shared" si="25"/>
        <v>0</v>
      </c>
      <c r="G299">
        <v>1.3239000000000001</v>
      </c>
      <c r="H299">
        <v>1078.92</v>
      </c>
      <c r="I299">
        <f t="shared" si="26"/>
        <v>0</v>
      </c>
      <c r="J299">
        <f t="shared" si="27"/>
        <v>0</v>
      </c>
      <c r="M299">
        <f t="shared" si="28"/>
        <v>0.75781339439038353</v>
      </c>
      <c r="N299">
        <f t="shared" si="29"/>
        <v>0</v>
      </c>
    </row>
    <row r="300" spans="1:14" x14ac:dyDescent="0.2">
      <c r="A300" s="2">
        <v>44074</v>
      </c>
      <c r="B300">
        <v>1.9932000000000001</v>
      </c>
      <c r="C300">
        <v>2455.5100000000002</v>
      </c>
      <c r="D300">
        <f t="shared" si="24"/>
        <v>0</v>
      </c>
      <c r="E300">
        <f t="shared" si="25"/>
        <v>0</v>
      </c>
      <c r="G300">
        <v>1.4108000000000001</v>
      </c>
      <c r="H300">
        <v>1101.5</v>
      </c>
      <c r="I300">
        <f t="shared" si="26"/>
        <v>0</v>
      </c>
      <c r="J300">
        <f t="shared" si="27"/>
        <v>0</v>
      </c>
      <c r="M300">
        <f t="shared" si="28"/>
        <v>0.70780654224362838</v>
      </c>
      <c r="N300">
        <f t="shared" si="29"/>
        <v>0</v>
      </c>
    </row>
    <row r="301" spans="1:14" x14ac:dyDescent="0.2">
      <c r="A301" s="2">
        <v>44104</v>
      </c>
      <c r="B301">
        <v>1.9218999999999999</v>
      </c>
      <c r="C301">
        <v>2367.27</v>
      </c>
      <c r="D301">
        <f t="shared" si="24"/>
        <v>0</v>
      </c>
      <c r="E301">
        <f t="shared" si="25"/>
        <v>0</v>
      </c>
      <c r="G301">
        <v>1.3826000000000001</v>
      </c>
      <c r="H301">
        <v>1082</v>
      </c>
      <c r="I301">
        <f t="shared" si="26"/>
        <v>0</v>
      </c>
      <c r="J301">
        <f t="shared" si="27"/>
        <v>0</v>
      </c>
      <c r="M301">
        <f t="shared" si="28"/>
        <v>0.71939226806805767</v>
      </c>
      <c r="N301">
        <f t="shared" si="29"/>
        <v>0</v>
      </c>
    </row>
    <row r="302" spans="1:14" x14ac:dyDescent="0.2">
      <c r="A302" s="2">
        <v>44134</v>
      </c>
      <c r="B302">
        <v>1.8605</v>
      </c>
      <c r="C302">
        <v>2292.9299999999998</v>
      </c>
      <c r="D302">
        <f t="shared" si="24"/>
        <v>0</v>
      </c>
      <c r="E302">
        <f t="shared" si="25"/>
        <v>0</v>
      </c>
      <c r="G302">
        <v>1.4139999999999999</v>
      </c>
      <c r="H302">
        <v>1103.46</v>
      </c>
      <c r="I302">
        <f t="shared" si="26"/>
        <v>0</v>
      </c>
      <c r="J302">
        <f t="shared" si="27"/>
        <v>0</v>
      </c>
      <c r="M302">
        <f t="shared" si="28"/>
        <v>0.76001074979844119</v>
      </c>
      <c r="N302">
        <f t="shared" si="29"/>
        <v>0</v>
      </c>
    </row>
    <row r="303" spans="1:14" x14ac:dyDescent="0.2">
      <c r="A303" s="2">
        <v>44165</v>
      </c>
      <c r="B303">
        <v>2.1019000000000001</v>
      </c>
      <c r="C303">
        <v>2583.14</v>
      </c>
      <c r="D303">
        <f t="shared" si="24"/>
        <v>0</v>
      </c>
      <c r="E303">
        <f t="shared" si="25"/>
        <v>0</v>
      </c>
      <c r="G303">
        <v>1.5362</v>
      </c>
      <c r="H303">
        <v>1205.07</v>
      </c>
      <c r="I303">
        <f t="shared" si="26"/>
        <v>0</v>
      </c>
      <c r="J303">
        <f t="shared" si="27"/>
        <v>0</v>
      </c>
      <c r="M303">
        <f t="shared" si="28"/>
        <v>0.73086255292830293</v>
      </c>
      <c r="N303">
        <f t="shared" si="29"/>
        <v>0</v>
      </c>
    </row>
    <row r="304" spans="1:14" x14ac:dyDescent="0.2">
      <c r="A304" s="2">
        <v>44196</v>
      </c>
      <c r="B304">
        <v>2.1852</v>
      </c>
      <c r="C304">
        <v>2690.04</v>
      </c>
      <c r="D304">
        <f t="shared" si="24"/>
        <v>0</v>
      </c>
      <c r="E304">
        <f t="shared" si="25"/>
        <v>0</v>
      </c>
      <c r="G304">
        <v>1.6463000000000001</v>
      </c>
      <c r="H304">
        <v>1291.26</v>
      </c>
      <c r="I304">
        <f t="shared" si="26"/>
        <v>0</v>
      </c>
      <c r="J304">
        <f t="shared" si="27"/>
        <v>0</v>
      </c>
      <c r="M304">
        <f t="shared" si="28"/>
        <v>0.7533864177192019</v>
      </c>
      <c r="N304">
        <f t="shared" si="29"/>
        <v>0</v>
      </c>
    </row>
    <row r="305" spans="1:14" x14ac:dyDescent="0.2">
      <c r="A305" s="2">
        <v>44225</v>
      </c>
      <c r="B305">
        <v>2.1621000000000001</v>
      </c>
      <c r="C305">
        <v>2661.69</v>
      </c>
      <c r="D305">
        <f t="shared" si="24"/>
        <v>0</v>
      </c>
      <c r="E305">
        <f t="shared" si="25"/>
        <v>0</v>
      </c>
      <c r="G305">
        <v>1.7057</v>
      </c>
      <c r="H305">
        <v>1329.57</v>
      </c>
      <c r="I305">
        <f t="shared" si="26"/>
        <v>0</v>
      </c>
      <c r="J305">
        <f t="shared" si="27"/>
        <v>0</v>
      </c>
      <c r="M305">
        <f t="shared" si="28"/>
        <v>0.78890893113176996</v>
      </c>
      <c r="N305">
        <f t="shared" si="29"/>
        <v>0</v>
      </c>
    </row>
    <row r="306" spans="1:14" x14ac:dyDescent="0.2">
      <c r="A306" s="2">
        <v>44253</v>
      </c>
      <c r="B306">
        <v>2.2077</v>
      </c>
      <c r="C306">
        <v>2726.91</v>
      </c>
      <c r="D306">
        <f t="shared" si="24"/>
        <v>0</v>
      </c>
      <c r="E306">
        <f t="shared" si="25"/>
        <v>0</v>
      </c>
      <c r="G306">
        <v>1.7184999999999999</v>
      </c>
      <c r="H306">
        <v>1339.26</v>
      </c>
      <c r="I306">
        <f t="shared" si="26"/>
        <v>0</v>
      </c>
      <c r="J306">
        <f t="shared" si="27"/>
        <v>0</v>
      </c>
      <c r="M306">
        <f t="shared" si="28"/>
        <v>0.77841192190967967</v>
      </c>
      <c r="N306">
        <f t="shared" si="29"/>
        <v>0</v>
      </c>
    </row>
    <row r="307" spans="1:14" x14ac:dyDescent="0.2">
      <c r="A307" s="2">
        <v>44286</v>
      </c>
      <c r="B307">
        <v>2.2568999999999999</v>
      </c>
      <c r="C307">
        <v>2811.7</v>
      </c>
      <c r="D307">
        <f t="shared" si="24"/>
        <v>0</v>
      </c>
      <c r="E307">
        <f t="shared" si="25"/>
        <v>0</v>
      </c>
      <c r="G307">
        <v>1.6460999999999999</v>
      </c>
      <c r="H307">
        <v>1316.43</v>
      </c>
      <c r="I307">
        <f t="shared" si="26"/>
        <v>0</v>
      </c>
      <c r="J307">
        <f t="shared" si="27"/>
        <v>0</v>
      </c>
      <c r="M307">
        <f t="shared" si="28"/>
        <v>0.7293632859231689</v>
      </c>
      <c r="N307">
        <f t="shared" si="29"/>
        <v>0</v>
      </c>
    </row>
    <row r="308" spans="1:14" x14ac:dyDescent="0.2">
      <c r="A308" s="2">
        <v>44316</v>
      </c>
      <c r="B308">
        <v>2.3641000000000001</v>
      </c>
      <c r="C308">
        <v>2938.76</v>
      </c>
      <c r="D308">
        <f t="shared" si="24"/>
        <v>0</v>
      </c>
      <c r="E308">
        <f t="shared" si="25"/>
        <v>0</v>
      </c>
      <c r="G308">
        <v>1.6978</v>
      </c>
      <c r="H308">
        <v>1347.61</v>
      </c>
      <c r="I308">
        <f t="shared" si="26"/>
        <v>0</v>
      </c>
      <c r="J308">
        <f t="shared" si="27"/>
        <v>0</v>
      </c>
      <c r="M308">
        <f t="shared" si="28"/>
        <v>0.71815913032443635</v>
      </c>
      <c r="N308">
        <f t="shared" si="29"/>
        <v>0</v>
      </c>
    </row>
    <row r="309" spans="1:14" x14ac:dyDescent="0.2">
      <c r="A309" s="2">
        <v>44347</v>
      </c>
      <c r="B309">
        <v>2.4056000000000002</v>
      </c>
      <c r="C309">
        <v>2975.7</v>
      </c>
      <c r="D309">
        <f t="shared" si="24"/>
        <v>0</v>
      </c>
      <c r="E309">
        <f t="shared" si="25"/>
        <v>0</v>
      </c>
      <c r="G309">
        <v>1.7454000000000001</v>
      </c>
      <c r="H309">
        <v>1376.21</v>
      </c>
      <c r="I309">
        <f t="shared" si="26"/>
        <v>0</v>
      </c>
      <c r="J309">
        <f t="shared" si="27"/>
        <v>0</v>
      </c>
      <c r="M309">
        <f t="shared" si="28"/>
        <v>0.72555703358829393</v>
      </c>
      <c r="N309">
        <f t="shared" si="29"/>
        <v>0</v>
      </c>
    </row>
    <row r="310" spans="1:14" x14ac:dyDescent="0.2">
      <c r="A310" s="2">
        <v>44377</v>
      </c>
      <c r="B310">
        <v>2.4390999999999998</v>
      </c>
      <c r="C310">
        <v>3017.23</v>
      </c>
      <c r="D310">
        <f t="shared" si="24"/>
        <v>0</v>
      </c>
      <c r="E310">
        <f t="shared" si="25"/>
        <v>0</v>
      </c>
      <c r="G310">
        <v>1.7433000000000001</v>
      </c>
      <c r="H310">
        <v>1374.64</v>
      </c>
      <c r="I310">
        <f t="shared" si="26"/>
        <v>0</v>
      </c>
      <c r="J310">
        <f t="shared" si="27"/>
        <v>0</v>
      </c>
      <c r="M310">
        <f t="shared" si="28"/>
        <v>0.71473084334385639</v>
      </c>
      <c r="N310">
        <f t="shared" si="29"/>
        <v>0</v>
      </c>
    </row>
    <row r="311" spans="1:14" x14ac:dyDescent="0.2">
      <c r="A311" s="2">
        <v>44407</v>
      </c>
      <c r="B311">
        <v>2.4817</v>
      </c>
      <c r="C311">
        <v>3069.25</v>
      </c>
      <c r="D311">
        <f t="shared" si="24"/>
        <v>0</v>
      </c>
      <c r="E311">
        <f t="shared" si="25"/>
        <v>0</v>
      </c>
      <c r="G311">
        <v>1.6322000000000001</v>
      </c>
      <c r="H311">
        <v>1277.8</v>
      </c>
      <c r="I311">
        <f t="shared" si="26"/>
        <v>0</v>
      </c>
      <c r="J311">
        <f t="shared" si="27"/>
        <v>0</v>
      </c>
      <c r="M311">
        <f t="shared" si="28"/>
        <v>0.65769432244026271</v>
      </c>
      <c r="N311">
        <f t="shared" si="29"/>
        <v>0</v>
      </c>
    </row>
    <row r="312" spans="1:14" x14ac:dyDescent="0.2">
      <c r="A312" s="2">
        <v>44439</v>
      </c>
      <c r="B312">
        <v>2.4278</v>
      </c>
      <c r="C312">
        <v>3141.35</v>
      </c>
      <c r="D312">
        <f t="shared" si="24"/>
        <v>0</v>
      </c>
      <c r="E312">
        <f t="shared" si="25"/>
        <v>0</v>
      </c>
      <c r="G312">
        <v>1.6001000000000001</v>
      </c>
      <c r="H312">
        <v>1308.67</v>
      </c>
      <c r="I312">
        <f t="shared" si="26"/>
        <v>0</v>
      </c>
      <c r="J312">
        <f t="shared" si="27"/>
        <v>0</v>
      </c>
      <c r="M312">
        <f t="shared" si="28"/>
        <v>0.65907405881868364</v>
      </c>
      <c r="N312">
        <f t="shared" si="29"/>
        <v>0</v>
      </c>
    </row>
    <row r="313" spans="1:14" x14ac:dyDescent="0.2">
      <c r="A313" s="2">
        <v>44469</v>
      </c>
      <c r="B313">
        <v>2.3235000000000001</v>
      </c>
      <c r="C313">
        <v>3006.6</v>
      </c>
      <c r="D313">
        <f t="shared" si="24"/>
        <v>0</v>
      </c>
      <c r="E313">
        <f t="shared" si="25"/>
        <v>0</v>
      </c>
      <c r="G313">
        <v>1.5288999999999999</v>
      </c>
      <c r="H313">
        <v>1253.0999999999999</v>
      </c>
      <c r="I313">
        <f t="shared" si="26"/>
        <v>0</v>
      </c>
      <c r="J313">
        <f t="shared" si="27"/>
        <v>0</v>
      </c>
      <c r="M313">
        <f t="shared" si="28"/>
        <v>0.65801592425220568</v>
      </c>
      <c r="N313">
        <f t="shared" si="29"/>
        <v>0</v>
      </c>
    </row>
    <row r="314" spans="1:14" x14ac:dyDescent="0.2">
      <c r="A314" s="2">
        <v>44498</v>
      </c>
      <c r="B314">
        <v>2.4508999999999999</v>
      </c>
      <c r="C314">
        <v>3174.73</v>
      </c>
      <c r="D314">
        <f t="shared" si="24"/>
        <v>0</v>
      </c>
      <c r="E314">
        <f t="shared" si="25"/>
        <v>0</v>
      </c>
      <c r="G314">
        <v>1.5529999999999999</v>
      </c>
      <c r="H314">
        <v>1264.75</v>
      </c>
      <c r="I314">
        <f t="shared" si="26"/>
        <v>0</v>
      </c>
      <c r="J314">
        <f t="shared" si="27"/>
        <v>0</v>
      </c>
      <c r="M314">
        <f t="shared" si="28"/>
        <v>0.63364478354890041</v>
      </c>
      <c r="N314">
        <f t="shared" si="29"/>
        <v>0</v>
      </c>
    </row>
    <row r="315" spans="1:14" x14ac:dyDescent="0.2">
      <c r="A315" s="2">
        <v>44530</v>
      </c>
      <c r="B315">
        <v>2.3452999999999999</v>
      </c>
      <c r="C315">
        <v>3101.8</v>
      </c>
      <c r="D315">
        <f t="shared" si="24"/>
        <v>0</v>
      </c>
      <c r="E315">
        <f t="shared" si="25"/>
        <v>0</v>
      </c>
      <c r="G315">
        <v>1.4641</v>
      </c>
      <c r="H315">
        <v>1212.42</v>
      </c>
      <c r="I315">
        <f t="shared" si="26"/>
        <v>0</v>
      </c>
      <c r="J315">
        <f t="shared" si="27"/>
        <v>0</v>
      </c>
      <c r="M315">
        <f t="shared" si="28"/>
        <v>0.6242698162282011</v>
      </c>
      <c r="N315">
        <f t="shared" si="29"/>
        <v>0</v>
      </c>
    </row>
    <row r="316" spans="1:14" x14ac:dyDescent="0.2">
      <c r="A316" s="2">
        <v>44561</v>
      </c>
      <c r="B316">
        <v>2.4413</v>
      </c>
      <c r="C316">
        <v>3231.73</v>
      </c>
      <c r="D316">
        <f t="shared" si="24"/>
        <v>0</v>
      </c>
      <c r="E316">
        <f t="shared" si="25"/>
        <v>0</v>
      </c>
      <c r="G316">
        <v>1.4882</v>
      </c>
      <c r="H316">
        <v>1232.01</v>
      </c>
      <c r="I316">
        <f t="shared" si="26"/>
        <v>0</v>
      </c>
      <c r="J316">
        <f t="shared" si="27"/>
        <v>0</v>
      </c>
      <c r="M316">
        <f t="shared" si="28"/>
        <v>0.60959324949821814</v>
      </c>
      <c r="N316">
        <f t="shared" si="29"/>
        <v>0</v>
      </c>
    </row>
    <row r="317" spans="1:14" x14ac:dyDescent="0.2">
      <c r="A317" s="2">
        <v>44592</v>
      </c>
      <c r="B317">
        <v>2.3071999999999999</v>
      </c>
      <c r="C317">
        <v>3059.05</v>
      </c>
      <c r="D317">
        <f t="shared" si="24"/>
        <v>0</v>
      </c>
      <c r="E317">
        <f t="shared" si="25"/>
        <v>0</v>
      </c>
      <c r="G317">
        <v>1.4616</v>
      </c>
      <c r="H317">
        <v>1208.23</v>
      </c>
      <c r="I317">
        <f t="shared" si="26"/>
        <v>0</v>
      </c>
      <c r="J317">
        <f t="shared" si="27"/>
        <v>0</v>
      </c>
      <c r="M317">
        <f t="shared" si="28"/>
        <v>0.63349514563106801</v>
      </c>
      <c r="N317">
        <f t="shared" si="29"/>
        <v>0</v>
      </c>
    </row>
    <row r="318" spans="1:14" x14ac:dyDescent="0.2">
      <c r="A318" s="2">
        <v>44620</v>
      </c>
      <c r="B318">
        <v>2.2117</v>
      </c>
      <c r="C318">
        <v>2977.95</v>
      </c>
      <c r="D318">
        <f t="shared" si="24"/>
        <v>0</v>
      </c>
      <c r="E318">
        <f t="shared" si="25"/>
        <v>0</v>
      </c>
      <c r="G318">
        <v>1.4155</v>
      </c>
      <c r="H318">
        <v>1171.31</v>
      </c>
      <c r="I318">
        <f t="shared" si="26"/>
        <v>0</v>
      </c>
      <c r="J318">
        <f t="shared" si="27"/>
        <v>0</v>
      </c>
      <c r="M318">
        <f t="shared" si="28"/>
        <v>0.64000542569064522</v>
      </c>
      <c r="N318">
        <f t="shared" si="29"/>
        <v>0</v>
      </c>
    </row>
    <row r="319" spans="1:14" x14ac:dyDescent="0.2">
      <c r="A319" s="2">
        <v>44651</v>
      </c>
      <c r="B319">
        <v>2.2376999999999998</v>
      </c>
      <c r="C319">
        <v>3053.07</v>
      </c>
      <c r="D319">
        <f t="shared" si="24"/>
        <v>0</v>
      </c>
      <c r="E319">
        <f t="shared" si="25"/>
        <v>0</v>
      </c>
      <c r="G319">
        <v>1.3321000000000001</v>
      </c>
      <c r="H319">
        <v>1141.79</v>
      </c>
      <c r="I319">
        <f t="shared" si="26"/>
        <v>0</v>
      </c>
      <c r="J319">
        <f t="shared" si="27"/>
        <v>0</v>
      </c>
      <c r="M319">
        <f t="shared" si="28"/>
        <v>0.59529874424632445</v>
      </c>
      <c r="N319">
        <f t="shared" si="29"/>
        <v>0</v>
      </c>
    </row>
    <row r="320" spans="1:14" x14ac:dyDescent="0.2">
      <c r="A320" s="2">
        <v>44680</v>
      </c>
      <c r="B320">
        <v>2.0485000000000002</v>
      </c>
      <c r="C320">
        <v>2795.62</v>
      </c>
      <c r="D320">
        <f t="shared" si="24"/>
        <v>0</v>
      </c>
      <c r="E320">
        <f t="shared" si="25"/>
        <v>0</v>
      </c>
      <c r="G320">
        <v>1.2579</v>
      </c>
      <c r="H320">
        <v>1076.19</v>
      </c>
      <c r="I320">
        <f t="shared" si="26"/>
        <v>0</v>
      </c>
      <c r="J320">
        <f t="shared" si="27"/>
        <v>0</v>
      </c>
      <c r="M320">
        <f t="shared" si="28"/>
        <v>0.6140590676104466</v>
      </c>
      <c r="N320">
        <f t="shared" si="29"/>
        <v>0</v>
      </c>
    </row>
    <row r="321" spans="1:14" x14ac:dyDescent="0.2">
      <c r="A321" s="2">
        <v>44712</v>
      </c>
      <c r="B321">
        <v>2.0110000000000001</v>
      </c>
      <c r="C321">
        <v>2791.01</v>
      </c>
      <c r="D321">
        <f t="shared" si="24"/>
        <v>0</v>
      </c>
      <c r="E321">
        <f t="shared" si="25"/>
        <v>0</v>
      </c>
      <c r="G321">
        <v>1.2899</v>
      </c>
      <c r="H321">
        <v>1077.67</v>
      </c>
      <c r="I321">
        <f t="shared" si="26"/>
        <v>0</v>
      </c>
      <c r="J321">
        <f t="shared" si="27"/>
        <v>0</v>
      </c>
      <c r="M321">
        <f t="shared" si="28"/>
        <v>0.64142217802088508</v>
      </c>
      <c r="N321">
        <f t="shared" si="29"/>
        <v>0</v>
      </c>
    </row>
    <row r="322" spans="1:14" x14ac:dyDescent="0.2">
      <c r="A322" s="2">
        <v>44742</v>
      </c>
      <c r="B322">
        <v>1.8345</v>
      </c>
      <c r="C322">
        <v>2546.19</v>
      </c>
      <c r="D322">
        <f t="shared" si="24"/>
        <v>0</v>
      </c>
      <c r="E322">
        <f t="shared" si="25"/>
        <v>0</v>
      </c>
      <c r="G322">
        <v>1.1978</v>
      </c>
      <c r="H322">
        <v>1000.67</v>
      </c>
      <c r="I322">
        <f t="shared" si="26"/>
        <v>0</v>
      </c>
      <c r="J322">
        <f t="shared" si="27"/>
        <v>0</v>
      </c>
      <c r="M322">
        <f t="shared" si="28"/>
        <v>0.65292995366584894</v>
      </c>
      <c r="N322">
        <f t="shared" si="29"/>
        <v>0</v>
      </c>
    </row>
    <row r="323" spans="1:14" x14ac:dyDescent="0.2">
      <c r="A323" s="2">
        <v>44771</v>
      </c>
      <c r="B323">
        <v>1.9755</v>
      </c>
      <c r="C323">
        <v>2746.37</v>
      </c>
      <c r="D323">
        <f t="shared" si="24"/>
        <v>0</v>
      </c>
      <c r="E323">
        <f t="shared" si="25"/>
        <v>0</v>
      </c>
      <c r="G323">
        <v>1.1934</v>
      </c>
      <c r="H323">
        <v>993.78</v>
      </c>
      <c r="I323">
        <f t="shared" si="26"/>
        <v>0</v>
      </c>
      <c r="J323">
        <f t="shared" si="27"/>
        <v>0</v>
      </c>
      <c r="M323">
        <f t="shared" si="28"/>
        <v>0.60410022779043282</v>
      </c>
      <c r="N323">
        <f t="shared" si="29"/>
        <v>0</v>
      </c>
    </row>
    <row r="324" spans="1:14" x14ac:dyDescent="0.2">
      <c r="A324" s="2">
        <v>44804</v>
      </c>
      <c r="B324">
        <v>1.8936999999999999</v>
      </c>
      <c r="C324">
        <v>2627.32</v>
      </c>
      <c r="D324">
        <f t="shared" si="24"/>
        <v>0</v>
      </c>
      <c r="E324">
        <f t="shared" si="25"/>
        <v>0</v>
      </c>
      <c r="G324">
        <v>1.2454000000000001</v>
      </c>
      <c r="H324">
        <v>994.11</v>
      </c>
      <c r="I324">
        <f t="shared" si="26"/>
        <v>0</v>
      </c>
      <c r="J324">
        <f t="shared" si="27"/>
        <v>0</v>
      </c>
      <c r="M324">
        <f t="shared" si="28"/>
        <v>0.65765432750699693</v>
      </c>
      <c r="N324">
        <f t="shared" si="29"/>
        <v>0</v>
      </c>
    </row>
    <row r="325" spans="1:14" x14ac:dyDescent="0.2">
      <c r="A325" s="2">
        <v>44834</v>
      </c>
      <c r="B325">
        <v>1.7144999999999999</v>
      </c>
      <c r="C325">
        <v>2378.65</v>
      </c>
      <c r="D325">
        <f t="shared" si="24"/>
        <v>0</v>
      </c>
      <c r="E325">
        <f t="shared" si="25"/>
        <v>0</v>
      </c>
      <c r="G325">
        <v>1.0958000000000001</v>
      </c>
      <c r="H325">
        <v>875.79</v>
      </c>
      <c r="I325">
        <f t="shared" si="26"/>
        <v>0</v>
      </c>
      <c r="J325">
        <f t="shared" si="27"/>
        <v>0</v>
      </c>
      <c r="M325">
        <f t="shared" si="28"/>
        <v>0.63913677456984552</v>
      </c>
      <c r="N325">
        <f t="shared" si="29"/>
        <v>0</v>
      </c>
    </row>
    <row r="326" spans="1:14" x14ac:dyDescent="0.2">
      <c r="A326" s="2">
        <v>44865</v>
      </c>
      <c r="B326">
        <v>1.8338000000000001</v>
      </c>
      <c r="C326">
        <v>2547.7199999999998</v>
      </c>
      <c r="D326">
        <f t="shared" si="24"/>
        <v>0</v>
      </c>
      <c r="E326">
        <f t="shared" si="25"/>
        <v>0</v>
      </c>
      <c r="G326">
        <v>1.0644</v>
      </c>
      <c r="H326">
        <v>848.16</v>
      </c>
      <c r="I326">
        <f t="shared" si="26"/>
        <v>0</v>
      </c>
      <c r="J326">
        <f t="shared" si="27"/>
        <v>0</v>
      </c>
      <c r="M326">
        <f t="shared" si="28"/>
        <v>0.58043407132729852</v>
      </c>
      <c r="N326">
        <f t="shared" si="29"/>
        <v>0</v>
      </c>
    </row>
    <row r="327" spans="1:14" x14ac:dyDescent="0.2">
      <c r="A327" s="2">
        <v>44895</v>
      </c>
      <c r="B327">
        <v>1.9360999999999999</v>
      </c>
      <c r="C327">
        <v>2720.89</v>
      </c>
      <c r="D327">
        <f t="shared" si="24"/>
        <v>0</v>
      </c>
      <c r="E327">
        <f t="shared" si="25"/>
        <v>0</v>
      </c>
      <c r="G327">
        <v>1.2544</v>
      </c>
      <c r="H327">
        <v>972.29</v>
      </c>
      <c r="I327">
        <f t="shared" si="26"/>
        <v>0</v>
      </c>
      <c r="J327">
        <f t="shared" si="27"/>
        <v>0</v>
      </c>
      <c r="M327">
        <f t="shared" si="28"/>
        <v>0.64790041836681989</v>
      </c>
      <c r="N327">
        <f t="shared" si="29"/>
        <v>0</v>
      </c>
    </row>
    <row r="328" spans="1:14" x14ac:dyDescent="0.2">
      <c r="A328" s="2">
        <v>44925</v>
      </c>
      <c r="B328">
        <v>1.8496999999999999</v>
      </c>
      <c r="C328">
        <v>2602.69</v>
      </c>
      <c r="D328">
        <f t="shared" ref="D328:D345" si="30">C448/C328</f>
        <v>0</v>
      </c>
      <c r="E328">
        <f t="shared" ref="E328:E345" si="31">IF(D328&gt;0,D328^(1/10),-((-D328)^(1/10)))</f>
        <v>0</v>
      </c>
      <c r="G328">
        <v>1.2338</v>
      </c>
      <c r="H328">
        <v>956.38</v>
      </c>
      <c r="I328">
        <f t="shared" ref="I328:I345" si="32">H448/H328</f>
        <v>0</v>
      </c>
      <c r="J328">
        <f t="shared" ref="J328:J345" si="33">IF(I328&gt;0,I328^(1/10),-((-I328)^(1/10)))</f>
        <v>0</v>
      </c>
      <c r="M328">
        <f t="shared" ref="M328:M344" si="34">G328/B328</f>
        <v>0.66702708547332001</v>
      </c>
      <c r="N328">
        <f t="shared" ref="N328:N345" si="35">J328-E328</f>
        <v>0</v>
      </c>
    </row>
    <row r="329" spans="1:14" x14ac:dyDescent="0.2">
      <c r="A329" s="2">
        <v>44957</v>
      </c>
      <c r="B329">
        <v>1.9762</v>
      </c>
      <c r="C329">
        <v>2785</v>
      </c>
      <c r="D329">
        <f t="shared" si="30"/>
        <v>0</v>
      </c>
      <c r="E329">
        <f t="shared" si="31"/>
        <v>0</v>
      </c>
      <c r="G329">
        <v>1.3368</v>
      </c>
      <c r="H329">
        <v>1031.5</v>
      </c>
      <c r="I329">
        <f t="shared" si="32"/>
        <v>0</v>
      </c>
      <c r="J329">
        <f t="shared" si="33"/>
        <v>0</v>
      </c>
      <c r="M329">
        <f t="shared" si="34"/>
        <v>0.67644975204938773</v>
      </c>
      <c r="N329">
        <f t="shared" si="35"/>
        <v>0</v>
      </c>
    </row>
    <row r="330" spans="1:14" x14ac:dyDescent="0.2">
      <c r="A330" s="2">
        <v>44985</v>
      </c>
      <c r="B330">
        <v>1.8188</v>
      </c>
      <c r="C330">
        <v>2714.57</v>
      </c>
      <c r="D330">
        <f t="shared" si="30"/>
        <v>0</v>
      </c>
      <c r="E330">
        <f t="shared" si="31"/>
        <v>0</v>
      </c>
      <c r="G330">
        <v>1.2479</v>
      </c>
      <c r="H330">
        <v>964.01</v>
      </c>
      <c r="I330">
        <f t="shared" si="32"/>
        <v>0</v>
      </c>
      <c r="J330">
        <f t="shared" si="33"/>
        <v>0</v>
      </c>
      <c r="M330">
        <f t="shared" si="34"/>
        <v>0.68611172201451509</v>
      </c>
      <c r="N330">
        <f t="shared" si="35"/>
        <v>0</v>
      </c>
    </row>
    <row r="331" spans="1:14" x14ac:dyDescent="0.2">
      <c r="A331" s="2">
        <v>45016</v>
      </c>
      <c r="B331">
        <v>1.8755999999999999</v>
      </c>
      <c r="C331">
        <v>2791.44</v>
      </c>
      <c r="D331">
        <f t="shared" si="30"/>
        <v>0</v>
      </c>
      <c r="E331">
        <f t="shared" si="31"/>
        <v>0</v>
      </c>
      <c r="G331">
        <v>1.1862999999999999</v>
      </c>
      <c r="H331">
        <v>990.28</v>
      </c>
      <c r="I331">
        <f t="shared" si="32"/>
        <v>0</v>
      </c>
      <c r="J331">
        <f t="shared" si="33"/>
        <v>0</v>
      </c>
      <c r="M331">
        <f t="shared" si="34"/>
        <v>0.63249093623373853</v>
      </c>
      <c r="N331">
        <f t="shared" si="35"/>
        <v>0</v>
      </c>
    </row>
    <row r="332" spans="1:14" x14ac:dyDescent="0.2">
      <c r="A332" s="2">
        <v>45044</v>
      </c>
      <c r="B332">
        <v>1.9046000000000001</v>
      </c>
      <c r="C332">
        <v>2835.93</v>
      </c>
      <c r="D332">
        <f t="shared" si="30"/>
        <v>0</v>
      </c>
      <c r="E332">
        <f t="shared" si="31"/>
        <v>0</v>
      </c>
      <c r="G332">
        <v>1.1763999999999999</v>
      </c>
      <c r="H332">
        <v>977.05</v>
      </c>
      <c r="I332">
        <f t="shared" si="32"/>
        <v>0</v>
      </c>
      <c r="J332">
        <f t="shared" si="33"/>
        <v>0</v>
      </c>
      <c r="M332">
        <f t="shared" si="34"/>
        <v>0.61766250131261147</v>
      </c>
      <c r="N332">
        <f t="shared" si="35"/>
        <v>0</v>
      </c>
    </row>
    <row r="333" spans="1:14" x14ac:dyDescent="0.2">
      <c r="A333" s="2">
        <v>45077</v>
      </c>
      <c r="B333">
        <v>1.8504</v>
      </c>
      <c r="C333">
        <v>2800.56</v>
      </c>
      <c r="D333">
        <f t="shared" si="30"/>
        <v>0</v>
      </c>
      <c r="E333">
        <f t="shared" si="31"/>
        <v>0</v>
      </c>
      <c r="G333">
        <v>1.1456999999999999</v>
      </c>
      <c r="H333">
        <v>958.53</v>
      </c>
      <c r="I333">
        <f t="shared" si="32"/>
        <v>0</v>
      </c>
      <c r="J333">
        <f t="shared" si="33"/>
        <v>0</v>
      </c>
      <c r="M333">
        <f t="shared" si="34"/>
        <v>0.61916342412451353</v>
      </c>
      <c r="N333">
        <f t="shared" si="35"/>
        <v>0</v>
      </c>
    </row>
    <row r="334" spans="1:14" x14ac:dyDescent="0.2">
      <c r="A334" s="2">
        <v>45107</v>
      </c>
      <c r="B334">
        <v>1.9601999999999999</v>
      </c>
      <c r="C334">
        <v>2966.72</v>
      </c>
      <c r="D334">
        <f t="shared" si="30"/>
        <v>0</v>
      </c>
      <c r="E334">
        <f t="shared" si="31"/>
        <v>0</v>
      </c>
      <c r="G334">
        <v>1.1830000000000001</v>
      </c>
      <c r="H334">
        <v>989.48</v>
      </c>
      <c r="I334">
        <f t="shared" si="32"/>
        <v>0</v>
      </c>
      <c r="J334">
        <f t="shared" si="33"/>
        <v>0</v>
      </c>
      <c r="M334">
        <f t="shared" si="34"/>
        <v>0.60350984593408841</v>
      </c>
      <c r="N334">
        <f t="shared" si="35"/>
        <v>0</v>
      </c>
    </row>
    <row r="335" spans="1:14" x14ac:dyDescent="0.2">
      <c r="A335" s="2">
        <v>45138</v>
      </c>
      <c r="B335">
        <v>2.0207000000000002</v>
      </c>
      <c r="C335">
        <v>3064.3</v>
      </c>
      <c r="D335">
        <f t="shared" si="30"/>
        <v>0</v>
      </c>
      <c r="E335">
        <f t="shared" si="31"/>
        <v>0</v>
      </c>
      <c r="G335">
        <v>1.2636000000000001</v>
      </c>
      <c r="H335">
        <v>1046.9100000000001</v>
      </c>
      <c r="I335">
        <f t="shared" si="32"/>
        <v>0</v>
      </c>
      <c r="J335">
        <f t="shared" si="33"/>
        <v>0</v>
      </c>
      <c r="M335">
        <f t="shared" si="34"/>
        <v>0.62532785668332758</v>
      </c>
      <c r="N335">
        <f t="shared" si="35"/>
        <v>0</v>
      </c>
    </row>
    <row r="336" spans="1:14" x14ac:dyDescent="0.2">
      <c r="A336" s="2">
        <v>45169</v>
      </c>
      <c r="B336">
        <v>1.9579</v>
      </c>
      <c r="C336">
        <v>2986.02</v>
      </c>
      <c r="D336">
        <f t="shared" si="30"/>
        <v>0</v>
      </c>
      <c r="E336">
        <f t="shared" si="31"/>
        <v>0</v>
      </c>
      <c r="G336">
        <v>1.2101</v>
      </c>
      <c r="H336">
        <v>980.33</v>
      </c>
      <c r="I336">
        <f t="shared" si="32"/>
        <v>0</v>
      </c>
      <c r="J336">
        <f t="shared" si="33"/>
        <v>0</v>
      </c>
      <c r="M336">
        <f t="shared" si="34"/>
        <v>0.61806016650492879</v>
      </c>
      <c r="N336">
        <f t="shared" si="35"/>
        <v>0</v>
      </c>
    </row>
    <row r="337" spans="1:14" x14ac:dyDescent="0.2">
      <c r="A337" s="2">
        <v>45198</v>
      </c>
      <c r="B337">
        <v>1.8668</v>
      </c>
      <c r="C337">
        <v>2853.24</v>
      </c>
      <c r="D337">
        <f t="shared" si="30"/>
        <v>0</v>
      </c>
      <c r="E337">
        <f t="shared" si="31"/>
        <v>0</v>
      </c>
      <c r="G337">
        <v>1.171</v>
      </c>
      <c r="H337">
        <v>952.78</v>
      </c>
      <c r="I337">
        <f t="shared" si="32"/>
        <v>0</v>
      </c>
      <c r="J337">
        <f t="shared" si="33"/>
        <v>0</v>
      </c>
      <c r="M337">
        <f t="shared" si="34"/>
        <v>0.62727662309835008</v>
      </c>
      <c r="N337">
        <f t="shared" si="35"/>
        <v>0</v>
      </c>
    </row>
    <row r="338" spans="1:14" x14ac:dyDescent="0.2">
      <c r="A338" s="2">
        <v>45230</v>
      </c>
      <c r="B338">
        <v>1.8120000000000001</v>
      </c>
      <c r="C338">
        <v>2768.62</v>
      </c>
      <c r="D338">
        <f t="shared" si="30"/>
        <v>0</v>
      </c>
      <c r="E338">
        <f t="shared" si="31"/>
        <v>0</v>
      </c>
      <c r="G338">
        <v>1.129</v>
      </c>
      <c r="H338">
        <v>915.2</v>
      </c>
      <c r="I338">
        <f t="shared" si="32"/>
        <v>0</v>
      </c>
      <c r="J338">
        <f t="shared" si="33"/>
        <v>0</v>
      </c>
      <c r="M338">
        <f t="shared" si="34"/>
        <v>0.6230684326710817</v>
      </c>
      <c r="N338">
        <f t="shared" si="35"/>
        <v>0</v>
      </c>
    </row>
    <row r="339" spans="1:14" x14ac:dyDescent="0.2">
      <c r="A339" s="2">
        <v>45260</v>
      </c>
      <c r="B339">
        <v>1.9852000000000001</v>
      </c>
      <c r="C339">
        <v>3023.63</v>
      </c>
      <c r="D339">
        <f t="shared" si="30"/>
        <v>0</v>
      </c>
      <c r="E339">
        <f t="shared" si="31"/>
        <v>0</v>
      </c>
      <c r="G339">
        <v>1.2557</v>
      </c>
      <c r="H339">
        <v>987.1</v>
      </c>
      <c r="I339">
        <f t="shared" si="32"/>
        <v>0</v>
      </c>
      <c r="J339">
        <f t="shared" si="33"/>
        <v>0</v>
      </c>
      <c r="M339">
        <f t="shared" si="34"/>
        <v>0.6325307273826315</v>
      </c>
      <c r="N339">
        <f t="shared" si="35"/>
        <v>0</v>
      </c>
    </row>
    <row r="340" spans="1:14" x14ac:dyDescent="0.2">
      <c r="A340" s="2">
        <v>45289</v>
      </c>
      <c r="B340">
        <v>2.0781999999999998</v>
      </c>
      <c r="C340">
        <v>3169.18</v>
      </c>
      <c r="D340">
        <f t="shared" si="30"/>
        <v>0</v>
      </c>
      <c r="E340">
        <f t="shared" si="31"/>
        <v>0</v>
      </c>
      <c r="G340">
        <v>1.3016000000000001</v>
      </c>
      <c r="H340">
        <v>1023.74</v>
      </c>
      <c r="I340">
        <f t="shared" si="32"/>
        <v>0</v>
      </c>
      <c r="J340">
        <f t="shared" si="33"/>
        <v>0</v>
      </c>
      <c r="M340">
        <f t="shared" si="34"/>
        <v>0.62631123087287088</v>
      </c>
      <c r="N340">
        <f t="shared" si="35"/>
        <v>0</v>
      </c>
    </row>
    <row r="341" spans="1:14" x14ac:dyDescent="0.2">
      <c r="A341" s="2">
        <v>45322</v>
      </c>
      <c r="B341">
        <v>2.1015000000000001</v>
      </c>
      <c r="C341">
        <v>3205.32</v>
      </c>
      <c r="D341">
        <f t="shared" si="30"/>
        <v>0</v>
      </c>
      <c r="E341">
        <f t="shared" si="31"/>
        <v>0</v>
      </c>
      <c r="G341">
        <v>1.2398</v>
      </c>
      <c r="H341">
        <v>975.8</v>
      </c>
      <c r="I341">
        <f t="shared" si="32"/>
        <v>0</v>
      </c>
      <c r="J341">
        <f t="shared" si="33"/>
        <v>0</v>
      </c>
      <c r="M341">
        <f t="shared" si="34"/>
        <v>0.58995955270045197</v>
      </c>
      <c r="N341">
        <f t="shared" si="35"/>
        <v>0</v>
      </c>
    </row>
    <row r="342" spans="1:14" x14ac:dyDescent="0.2">
      <c r="A342" s="2">
        <v>45351</v>
      </c>
      <c r="B342">
        <v>2.1194000000000002</v>
      </c>
      <c r="C342">
        <v>3337.2</v>
      </c>
      <c r="D342">
        <f t="shared" si="30"/>
        <v>0</v>
      </c>
      <c r="E342">
        <f t="shared" si="31"/>
        <v>0</v>
      </c>
      <c r="G342">
        <v>1.2981</v>
      </c>
      <c r="H342">
        <v>1020.94</v>
      </c>
      <c r="I342">
        <f t="shared" si="32"/>
        <v>0</v>
      </c>
      <c r="J342">
        <f t="shared" si="33"/>
        <v>0</v>
      </c>
      <c r="M342">
        <f t="shared" si="34"/>
        <v>0.61248466547135982</v>
      </c>
      <c r="N342">
        <f t="shared" si="35"/>
        <v>0</v>
      </c>
    </row>
    <row r="343" spans="1:14" x14ac:dyDescent="0.2">
      <c r="A343" s="2">
        <v>45380</v>
      </c>
      <c r="B343">
        <v>2.1856</v>
      </c>
      <c r="C343">
        <v>3437.76</v>
      </c>
      <c r="D343">
        <f t="shared" si="30"/>
        <v>0</v>
      </c>
      <c r="E343">
        <f t="shared" si="31"/>
        <v>0</v>
      </c>
      <c r="G343">
        <v>1.2734000000000001</v>
      </c>
      <c r="H343">
        <v>1043.2</v>
      </c>
      <c r="I343">
        <f t="shared" si="32"/>
        <v>0</v>
      </c>
      <c r="J343">
        <f t="shared" si="33"/>
        <v>0</v>
      </c>
      <c r="M343">
        <f t="shared" si="34"/>
        <v>0.58263177159590052</v>
      </c>
      <c r="N343">
        <f t="shared" si="35"/>
        <v>0</v>
      </c>
    </row>
    <row r="344" spans="1:14" x14ac:dyDescent="0.2">
      <c r="A344" s="2">
        <v>45412</v>
      </c>
      <c r="B344">
        <v>2.1002000000000001</v>
      </c>
      <c r="C344">
        <v>3305.3</v>
      </c>
      <c r="D344">
        <f t="shared" si="30"/>
        <v>0</v>
      </c>
      <c r="E344">
        <f t="shared" si="31"/>
        <v>0</v>
      </c>
      <c r="G344">
        <v>1.2767999999999999</v>
      </c>
      <c r="H344">
        <v>1045.95</v>
      </c>
      <c r="I344">
        <f t="shared" si="32"/>
        <v>0</v>
      </c>
      <c r="J344">
        <f t="shared" si="33"/>
        <v>0</v>
      </c>
      <c r="M344">
        <f t="shared" si="34"/>
        <v>0.60794210075230926</v>
      </c>
      <c r="N344">
        <f t="shared" si="35"/>
        <v>0</v>
      </c>
    </row>
    <row r="345" spans="1:14" x14ac:dyDescent="0.2">
      <c r="A345" s="2">
        <v>45443</v>
      </c>
      <c r="B345">
        <v>2.2187000000000001</v>
      </c>
      <c r="C345">
        <v>3445.17</v>
      </c>
      <c r="D345">
        <f t="shared" si="30"/>
        <v>0</v>
      </c>
      <c r="E345">
        <f t="shared" si="31"/>
        <v>0</v>
      </c>
      <c r="G345">
        <v>1.3101</v>
      </c>
      <c r="H345">
        <v>1048.96</v>
      </c>
      <c r="I345">
        <f t="shared" si="32"/>
        <v>0</v>
      </c>
      <c r="J345">
        <f t="shared" si="33"/>
        <v>0</v>
      </c>
      <c r="M345">
        <f>G345/B345</f>
        <v>0.59048091224590971</v>
      </c>
      <c r="N345">
        <f t="shared" si="35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F57D1-C22E-614E-B5E0-55F9553111B2}">
  <dimension ref="A1:M243"/>
  <sheetViews>
    <sheetView workbookViewId="0">
      <selection activeCell="H27" sqref="H27"/>
    </sheetView>
  </sheetViews>
  <sheetFormatPr baseColWidth="10" defaultRowHeight="16" x14ac:dyDescent="0.2"/>
  <cols>
    <col min="1" max="1" width="16.33203125" bestFit="1" customWidth="1"/>
    <col min="2" max="2" width="12.83203125" bestFit="1" customWidth="1"/>
    <col min="3" max="3" width="13.33203125" bestFit="1" customWidth="1"/>
    <col min="4" max="4" width="17.33203125" bestFit="1" customWidth="1"/>
    <col min="5" max="5" width="12.1640625" bestFit="1" customWidth="1"/>
    <col min="6" max="6" width="18.5" bestFit="1" customWidth="1"/>
    <col min="7" max="9" width="12.83203125" bestFit="1" customWidth="1"/>
  </cols>
  <sheetData>
    <row r="1" spans="1:9" x14ac:dyDescent="0.2">
      <c r="A1" t="s">
        <v>17</v>
      </c>
    </row>
    <row r="2" spans="1:9" ht="17" thickBot="1" x14ac:dyDescent="0.25"/>
    <row r="3" spans="1:9" x14ac:dyDescent="0.2">
      <c r="A3" s="5" t="s">
        <v>18</v>
      </c>
      <c r="B3" s="5"/>
    </row>
    <row r="4" spans="1:9" x14ac:dyDescent="0.2">
      <c r="A4" t="s">
        <v>19</v>
      </c>
      <c r="B4">
        <v>0.24884517326512556</v>
      </c>
    </row>
    <row r="5" spans="1:9" x14ac:dyDescent="0.2">
      <c r="A5" t="s">
        <v>20</v>
      </c>
      <c r="B5">
        <v>6.1923920257350364E-2</v>
      </c>
    </row>
    <row r="6" spans="1:9" x14ac:dyDescent="0.2">
      <c r="A6" t="s">
        <v>21</v>
      </c>
      <c r="B6">
        <v>5.760098901429668E-2</v>
      </c>
    </row>
    <row r="7" spans="1:9" x14ac:dyDescent="0.2">
      <c r="A7" t="s">
        <v>22</v>
      </c>
      <c r="B7">
        <v>6.3854767589612768E-2</v>
      </c>
    </row>
    <row r="8" spans="1:9" ht="17" thickBot="1" x14ac:dyDescent="0.25">
      <c r="A8" s="3" t="s">
        <v>23</v>
      </c>
      <c r="B8" s="3">
        <v>219</v>
      </c>
    </row>
    <row r="10" spans="1:9" ht="17" thickBot="1" x14ac:dyDescent="0.25">
      <c r="A10" t="s">
        <v>24</v>
      </c>
    </row>
    <row r="11" spans="1:9" x14ac:dyDescent="0.2">
      <c r="A11" s="4"/>
      <c r="B11" s="4" t="s">
        <v>29</v>
      </c>
      <c r="C11" s="4" t="s">
        <v>30</v>
      </c>
      <c r="D11" s="4" t="s">
        <v>31</v>
      </c>
      <c r="E11" s="4" t="s">
        <v>32</v>
      </c>
      <c r="F11" s="4" t="s">
        <v>33</v>
      </c>
    </row>
    <row r="12" spans="1:9" x14ac:dyDescent="0.2">
      <c r="A12" t="s">
        <v>25</v>
      </c>
      <c r="B12">
        <v>1</v>
      </c>
      <c r="C12">
        <v>5.840725174652095E-2</v>
      </c>
      <c r="D12">
        <v>5.840725174652095E-2</v>
      </c>
      <c r="E12">
        <v>14.324521204646269</v>
      </c>
      <c r="F12">
        <v>1.9907420888011905E-4</v>
      </c>
    </row>
    <row r="13" spans="1:9" x14ac:dyDescent="0.2">
      <c r="A13" t="s">
        <v>26</v>
      </c>
      <c r="B13">
        <v>217</v>
      </c>
      <c r="C13">
        <v>0.88480260163139102</v>
      </c>
      <c r="D13">
        <v>4.0774313439234612E-3</v>
      </c>
    </row>
    <row r="14" spans="1:9" ht="17" thickBot="1" x14ac:dyDescent="0.25">
      <c r="A14" s="3" t="s">
        <v>27</v>
      </c>
      <c r="B14" s="3">
        <v>218</v>
      </c>
      <c r="C14" s="3">
        <v>0.94320985337791197</v>
      </c>
      <c r="D14" s="3"/>
      <c r="E14" s="3"/>
      <c r="F14" s="3"/>
    </row>
    <row r="15" spans="1:9" ht="17" thickBot="1" x14ac:dyDescent="0.25"/>
    <row r="16" spans="1:9" x14ac:dyDescent="0.2">
      <c r="A16" s="4"/>
      <c r="B16" s="4" t="s">
        <v>34</v>
      </c>
      <c r="C16" s="4" t="s">
        <v>22</v>
      </c>
      <c r="D16" s="4" t="s">
        <v>35</v>
      </c>
      <c r="E16" s="4" t="s">
        <v>36</v>
      </c>
      <c r="F16" s="4" t="s">
        <v>37</v>
      </c>
      <c r="G16" s="4" t="s">
        <v>38</v>
      </c>
      <c r="H16" s="4" t="s">
        <v>39</v>
      </c>
      <c r="I16" s="4" t="s">
        <v>40</v>
      </c>
    </row>
    <row r="17" spans="1:9" x14ac:dyDescent="0.2">
      <c r="A17" t="s">
        <v>28</v>
      </c>
      <c r="B17">
        <v>6.807719406499034E-2</v>
      </c>
      <c r="C17">
        <v>1.6197542120368905E-2</v>
      </c>
      <c r="D17">
        <v>4.2029336030792717</v>
      </c>
      <c r="E17">
        <v>3.8506568589340033E-5</v>
      </c>
      <c r="F17">
        <v>3.6152546369791504E-2</v>
      </c>
      <c r="G17">
        <v>0.10000184176018917</v>
      </c>
      <c r="H17">
        <v>3.6152546369791504E-2</v>
      </c>
      <c r="I17">
        <v>0.10000184176018917</v>
      </c>
    </row>
    <row r="18" spans="1:9" ht="17" thickBot="1" x14ac:dyDescent="0.25">
      <c r="A18" s="3" t="s">
        <v>41</v>
      </c>
      <c r="B18" s="3">
        <v>-5.1963950411513936E-2</v>
      </c>
      <c r="C18" s="3">
        <v>1.3729733337518514E-2</v>
      </c>
      <c r="D18" s="3">
        <v>-3.7847749212663007</v>
      </c>
      <c r="E18" s="3">
        <v>1.9907420888011355E-4</v>
      </c>
      <c r="F18" s="3">
        <v>-7.9024654837656971E-2</v>
      </c>
      <c r="G18" s="3">
        <v>-2.4903245985370904E-2</v>
      </c>
      <c r="H18" s="3">
        <v>-7.9024654837656971E-2</v>
      </c>
      <c r="I18" s="3">
        <v>-2.4903245985370904E-2</v>
      </c>
    </row>
    <row r="22" spans="1:9" x14ac:dyDescent="0.2">
      <c r="A22" t="s">
        <v>42</v>
      </c>
      <c r="F22" t="s">
        <v>47</v>
      </c>
    </row>
    <row r="23" spans="1:9" ht="17" thickBot="1" x14ac:dyDescent="0.25"/>
    <row r="24" spans="1:9" x14ac:dyDescent="0.2">
      <c r="A24" s="4" t="s">
        <v>43</v>
      </c>
      <c r="B24" s="4" t="s">
        <v>44</v>
      </c>
      <c r="C24" s="4" t="s">
        <v>45</v>
      </c>
      <c r="D24" s="4" t="s">
        <v>46</v>
      </c>
      <c r="F24" s="4" t="s">
        <v>48</v>
      </c>
      <c r="G24" s="4" t="s">
        <v>49</v>
      </c>
    </row>
    <row r="25" spans="1:9" x14ac:dyDescent="0.2">
      <c r="A25">
        <v>1</v>
      </c>
      <c r="B25">
        <v>-1.8322185366970514E-2</v>
      </c>
      <c r="C25">
        <v>1.0275481370051978E-2</v>
      </c>
      <c r="D25">
        <v>0.16128992037855852</v>
      </c>
      <c r="F25">
        <v>0.22831050228310501</v>
      </c>
      <c r="G25">
        <v>-8.5346817041731637E-2</v>
      </c>
    </row>
    <row r="26" spans="1:9" x14ac:dyDescent="0.2">
      <c r="A26">
        <v>2</v>
      </c>
      <c r="B26">
        <v>-1.899235124904633E-2</v>
      </c>
      <c r="C26">
        <v>1.3436327779360907E-2</v>
      </c>
      <c r="D26">
        <v>0.21090440045266437</v>
      </c>
      <c r="F26">
        <v>0.68493150684931503</v>
      </c>
      <c r="G26">
        <v>-7.8887181517261595E-2</v>
      </c>
    </row>
    <row r="27" spans="1:9" x14ac:dyDescent="0.2">
      <c r="A27">
        <v>3</v>
      </c>
      <c r="B27">
        <v>-2.1454560529236444E-2</v>
      </c>
      <c r="C27">
        <v>8.6397792745087632E-3</v>
      </c>
      <c r="D27">
        <v>0.13561499078137976</v>
      </c>
      <c r="F27">
        <v>1.1415525114155249</v>
      </c>
      <c r="G27">
        <v>-7.8884473463441074E-2</v>
      </c>
    </row>
    <row r="28" spans="1:9" x14ac:dyDescent="0.2">
      <c r="A28">
        <v>4</v>
      </c>
      <c r="B28">
        <v>-2.2601259715939487E-2</v>
      </c>
      <c r="C28">
        <v>9.4374791962736626E-3</v>
      </c>
      <c r="D28">
        <v>0.14813615180867987</v>
      </c>
      <c r="F28">
        <v>1.5981735159817352</v>
      </c>
      <c r="G28">
        <v>-7.8545371957310373E-2</v>
      </c>
    </row>
    <row r="29" spans="1:9" x14ac:dyDescent="0.2">
      <c r="A29">
        <v>5</v>
      </c>
      <c r="B29">
        <v>-1.9644891978323031E-2</v>
      </c>
      <c r="C29">
        <v>1.0693719268415613E-2</v>
      </c>
      <c r="D29">
        <v>0.16785482521337944</v>
      </c>
      <c r="F29">
        <v>2.054794520547945</v>
      </c>
      <c r="G29">
        <v>-7.8324671631641474E-2</v>
      </c>
    </row>
    <row r="30" spans="1:9" x14ac:dyDescent="0.2">
      <c r="A30">
        <v>6</v>
      </c>
      <c r="B30">
        <v>-2.0273605052432558E-2</v>
      </c>
      <c r="C30">
        <v>9.7377692968585172E-3</v>
      </c>
      <c r="D30">
        <v>0.15284967954227699</v>
      </c>
      <c r="F30">
        <v>2.5114155251141548</v>
      </c>
      <c r="G30">
        <v>-7.75925124339647E-2</v>
      </c>
    </row>
    <row r="31" spans="1:9" x14ac:dyDescent="0.2">
      <c r="A31">
        <v>7</v>
      </c>
      <c r="B31">
        <v>-1.7565875887468774E-2</v>
      </c>
      <c r="C31">
        <v>9.7315491401325782E-3</v>
      </c>
      <c r="D31">
        <v>0.15275204435157994</v>
      </c>
      <c r="F31">
        <v>2.968036529680365</v>
      </c>
      <c r="G31">
        <v>-7.75208872624642E-2</v>
      </c>
    </row>
    <row r="32" spans="1:9" x14ac:dyDescent="0.2">
      <c r="A32">
        <v>8</v>
      </c>
      <c r="B32">
        <v>-1.6259539728370437E-2</v>
      </c>
      <c r="C32">
        <v>1.2979943973396829E-2</v>
      </c>
      <c r="D32">
        <v>0.2037407353089031</v>
      </c>
      <c r="F32">
        <v>3.4246575342465753</v>
      </c>
      <c r="G32">
        <v>-7.7282849329399328E-2</v>
      </c>
    </row>
    <row r="33" spans="1:13" x14ac:dyDescent="0.2">
      <c r="A33">
        <v>9</v>
      </c>
      <c r="B33">
        <v>-1.7335033908972702E-3</v>
      </c>
      <c r="C33">
        <v>7.557086433918378E-3</v>
      </c>
      <c r="D33">
        <v>0.11862041546520893</v>
      </c>
      <c r="F33">
        <v>3.8812785388127851</v>
      </c>
      <c r="G33">
        <v>-7.7006275765563403E-2</v>
      </c>
    </row>
    <row r="34" spans="1:13" x14ac:dyDescent="0.2">
      <c r="A34">
        <v>10</v>
      </c>
      <c r="B34">
        <v>-3.6472175416012165E-3</v>
      </c>
      <c r="C34">
        <v>9.7992071182074481E-3</v>
      </c>
      <c r="D34">
        <v>0.15381404325009138</v>
      </c>
      <c r="F34">
        <v>4.3378995433789953</v>
      </c>
      <c r="G34">
        <v>-7.6324825400520879E-2</v>
      </c>
    </row>
    <row r="35" spans="1:13" ht="17" thickBot="1" x14ac:dyDescent="0.25">
      <c r="A35">
        <v>11</v>
      </c>
      <c r="B35">
        <v>-2.7743624358150115E-3</v>
      </c>
      <c r="C35">
        <v>6.1964786631744928E-4</v>
      </c>
      <c r="D35">
        <v>9.7263526079050758E-3</v>
      </c>
      <c r="F35">
        <v>4.7945205479452051</v>
      </c>
      <c r="G35">
        <v>-7.6069966368950359E-2</v>
      </c>
    </row>
    <row r="36" spans="1:13" x14ac:dyDescent="0.2">
      <c r="A36">
        <v>12</v>
      </c>
      <c r="B36">
        <v>-4.2431508726530204E-3</v>
      </c>
      <c r="C36">
        <v>-1.2156102326621593E-3</v>
      </c>
      <c r="D36">
        <v>-1.9080923859088158E-2</v>
      </c>
      <c r="F36">
        <v>5.2511415525114158</v>
      </c>
      <c r="G36">
        <v>-7.5719654105899536E-2</v>
      </c>
      <c r="K36" s="6" t="s">
        <v>50</v>
      </c>
      <c r="L36" s="7">
        <v>0.59048091199999997</v>
      </c>
      <c r="M36" s="8"/>
    </row>
    <row r="37" spans="1:13" ht="17" thickBot="1" x14ac:dyDescent="0.25">
      <c r="A37">
        <v>13</v>
      </c>
      <c r="B37">
        <v>-3.7230873568864231E-2</v>
      </c>
      <c r="C37">
        <v>3.4789847871846691E-2</v>
      </c>
      <c r="D37">
        <v>0.54608164728772535</v>
      </c>
      <c r="F37">
        <v>5.7077625570776256</v>
      </c>
      <c r="G37">
        <v>-7.5291617463908445E-2</v>
      </c>
      <c r="K37" s="9" t="s">
        <v>44</v>
      </c>
      <c r="L37" s="3">
        <f>B18*L36+B17</f>
        <v>3.7393473234876816E-2</v>
      </c>
      <c r="M37" s="10">
        <v>3.6999999999999998E-2</v>
      </c>
    </row>
    <row r="38" spans="1:13" x14ac:dyDescent="0.2">
      <c r="A38">
        <v>14</v>
      </c>
      <c r="B38">
        <v>-3.6317951357983935E-2</v>
      </c>
      <c r="C38">
        <v>3.7535008129677083E-2</v>
      </c>
      <c r="D38">
        <v>0.58917127622737731</v>
      </c>
      <c r="F38">
        <v>6.1643835616438354</v>
      </c>
      <c r="G38">
        <v>-7.4781578009231686E-2</v>
      </c>
    </row>
    <row r="39" spans="1:13" x14ac:dyDescent="0.2">
      <c r="A39">
        <v>15</v>
      </c>
      <c r="B39">
        <v>-4.1986671382275353E-2</v>
      </c>
      <c r="C39">
        <v>4.8923224130952236E-2</v>
      </c>
      <c r="D39">
        <v>0.76792732530677965</v>
      </c>
      <c r="F39">
        <v>6.6210045662100461</v>
      </c>
      <c r="G39">
        <v>-7.4345795616601706E-2</v>
      </c>
    </row>
    <row r="40" spans="1:13" x14ac:dyDescent="0.2">
      <c r="A40">
        <v>16</v>
      </c>
      <c r="B40">
        <v>-4.4490976479439309E-2</v>
      </c>
      <c r="C40">
        <v>5.666267331037686E-2</v>
      </c>
      <c r="D40">
        <v>0.88941021228485062</v>
      </c>
      <c r="F40">
        <v>7.0776255707762559</v>
      </c>
      <c r="G40">
        <v>-7.3983467819954019E-2</v>
      </c>
    </row>
    <row r="41" spans="1:13" x14ac:dyDescent="0.2">
      <c r="A41">
        <v>17</v>
      </c>
      <c r="B41">
        <v>-4.2033269958648006E-2</v>
      </c>
      <c r="C41">
        <v>6.5081356452935474E-2</v>
      </c>
      <c r="D41">
        <v>1.0215547498354767</v>
      </c>
      <c r="F41">
        <v>7.5342465753424657</v>
      </c>
      <c r="G41">
        <v>-7.364453978876917E-2</v>
      </c>
    </row>
    <row r="42" spans="1:13" x14ac:dyDescent="0.2">
      <c r="A42">
        <v>18</v>
      </c>
      <c r="B42">
        <v>-3.5370700775422703E-2</v>
      </c>
      <c r="C42">
        <v>6.3562726675712389E-2</v>
      </c>
      <c r="D42">
        <v>0.9977174553057333</v>
      </c>
      <c r="F42">
        <v>7.9908675799086755</v>
      </c>
      <c r="G42">
        <v>-7.3236979767299815E-2</v>
      </c>
    </row>
    <row r="43" spans="1:13" x14ac:dyDescent="0.2">
      <c r="A43">
        <v>19</v>
      </c>
      <c r="B43">
        <v>-3.3665620546221631E-2</v>
      </c>
      <c r="C43">
        <v>7.0941922997823259E-2</v>
      </c>
      <c r="D43">
        <v>1.1135456043129262</v>
      </c>
      <c r="F43">
        <v>8.4474885844748844</v>
      </c>
      <c r="G43">
        <v>-7.2745417032183957E-2</v>
      </c>
    </row>
    <row r="44" spans="1:13" x14ac:dyDescent="0.2">
      <c r="A44">
        <v>20</v>
      </c>
      <c r="B44">
        <v>-2.2029558832287466E-2</v>
      </c>
      <c r="C44">
        <v>8.1834386482262877E-2</v>
      </c>
      <c r="D44">
        <v>1.2845200341096623</v>
      </c>
      <c r="F44">
        <v>8.9041095890410951</v>
      </c>
      <c r="G44">
        <v>-7.2651990625123508E-2</v>
      </c>
    </row>
    <row r="45" spans="1:13" x14ac:dyDescent="0.2">
      <c r="A45">
        <v>21</v>
      </c>
      <c r="B45">
        <v>-2.5452519025447151E-2</v>
      </c>
      <c r="C45">
        <v>8.7530475442405609E-2</v>
      </c>
      <c r="D45">
        <v>1.3739291529396795</v>
      </c>
      <c r="F45">
        <v>9.360730593607304</v>
      </c>
      <c r="G45">
        <v>-7.1576846191308885E-2</v>
      </c>
    </row>
    <row r="46" spans="1:13" x14ac:dyDescent="0.2">
      <c r="A46">
        <v>22</v>
      </c>
      <c r="B46">
        <v>-2.5272441082589372E-2</v>
      </c>
      <c r="C46">
        <v>8.7863661121476991E-2</v>
      </c>
      <c r="D46">
        <v>1.3791590287686917</v>
      </c>
      <c r="F46">
        <v>9.8173515981735147</v>
      </c>
      <c r="G46">
        <v>-7.1544834522351053E-2</v>
      </c>
    </row>
    <row r="47" spans="1:13" x14ac:dyDescent="0.2">
      <c r="A47">
        <v>23</v>
      </c>
      <c r="B47">
        <v>-2.0193478369217116E-2</v>
      </c>
      <c r="C47">
        <v>8.8141899789633354E-2</v>
      </c>
      <c r="D47">
        <v>1.3835264244182981</v>
      </c>
      <c r="F47">
        <v>10.273972602739725</v>
      </c>
      <c r="G47">
        <v>-7.0764827348413384E-2</v>
      </c>
    </row>
    <row r="48" spans="1:13" x14ac:dyDescent="0.2">
      <c r="A48">
        <v>24</v>
      </c>
      <c r="B48">
        <v>-1.5822537917233731E-2</v>
      </c>
      <c r="C48">
        <v>8.8024723329561544E-2</v>
      </c>
      <c r="D48">
        <v>1.3816871546814753</v>
      </c>
      <c r="F48">
        <v>10.730593607305934</v>
      </c>
      <c r="G48">
        <v>-7.0332591696449676E-2</v>
      </c>
    </row>
    <row r="49" spans="1:7" x14ac:dyDescent="0.2">
      <c r="A49">
        <v>25</v>
      </c>
      <c r="B49">
        <v>4.6617678416532721E-3</v>
      </c>
      <c r="C49">
        <v>6.2535519243965068E-2</v>
      </c>
      <c r="D49">
        <v>0.98159381117538036</v>
      </c>
      <c r="F49">
        <v>11.187214611872145</v>
      </c>
      <c r="G49">
        <v>-7.0184623168551674E-2</v>
      </c>
    </row>
    <row r="50" spans="1:7" x14ac:dyDescent="0.2">
      <c r="A50">
        <v>26</v>
      </c>
      <c r="B50">
        <v>-3.2483825656989124E-3</v>
      </c>
      <c r="C50">
        <v>7.6092222116467587E-2</v>
      </c>
      <c r="D50">
        <v>1.1943876889662994</v>
      </c>
      <c r="F50">
        <v>11.643835616438356</v>
      </c>
      <c r="G50">
        <v>-6.9844045933636467E-2</v>
      </c>
    </row>
    <row r="51" spans="1:7" x14ac:dyDescent="0.2">
      <c r="A51">
        <v>27</v>
      </c>
      <c r="B51">
        <v>-6.9101749581791522E-3</v>
      </c>
      <c r="C51">
        <v>9.5759222214611209E-2</v>
      </c>
      <c r="D51">
        <v>1.50309233896545</v>
      </c>
      <c r="F51">
        <v>12.100456621004565</v>
      </c>
      <c r="G51">
        <v>-6.9793756344760816E-2</v>
      </c>
    </row>
    <row r="52" spans="1:7" x14ac:dyDescent="0.2">
      <c r="A52">
        <v>28</v>
      </c>
      <c r="B52">
        <v>2.1229493119149512E-3</v>
      </c>
      <c r="C52">
        <v>9.8413948872807161E-2</v>
      </c>
      <c r="D52">
        <v>1.5447624696296154</v>
      </c>
      <c r="F52">
        <v>12.557077625570775</v>
      </c>
      <c r="G52">
        <v>-6.9654532682333681E-2</v>
      </c>
    </row>
    <row r="53" spans="1:7" x14ac:dyDescent="0.2">
      <c r="A53">
        <v>29</v>
      </c>
      <c r="B53">
        <v>1.064860467035432E-2</v>
      </c>
      <c r="C53">
        <v>8.4335993315594618E-2</v>
      </c>
      <c r="D53">
        <v>1.3237867071185292</v>
      </c>
      <c r="F53">
        <v>13.013698630136986</v>
      </c>
      <c r="G53">
        <v>-6.9444738349558888E-2</v>
      </c>
    </row>
    <row r="54" spans="1:7" x14ac:dyDescent="0.2">
      <c r="A54">
        <v>30</v>
      </c>
      <c r="B54">
        <v>1.6892538014558062E-3</v>
      </c>
      <c r="C54">
        <v>0.10962353726580552</v>
      </c>
      <c r="D54">
        <v>1.7207146760783119</v>
      </c>
      <c r="F54">
        <v>13.470319634703195</v>
      </c>
      <c r="G54">
        <v>-6.8857924995808117E-2</v>
      </c>
    </row>
    <row r="55" spans="1:7" x14ac:dyDescent="0.2">
      <c r="A55">
        <v>31</v>
      </c>
      <c r="B55">
        <v>2.8262907489327305E-3</v>
      </c>
      <c r="C55">
        <v>9.4639717747539071E-2</v>
      </c>
      <c r="D55">
        <v>1.4855199469913121</v>
      </c>
      <c r="F55">
        <v>13.926940639269406</v>
      </c>
      <c r="G55">
        <v>-6.8413561770361619E-2</v>
      </c>
    </row>
    <row r="56" spans="1:7" x14ac:dyDescent="0.2">
      <c r="A56">
        <v>32</v>
      </c>
      <c r="B56">
        <v>1.7713929037481382E-2</v>
      </c>
      <c r="C56">
        <v>6.3511118112291806E-2</v>
      </c>
      <c r="D56">
        <v>0.99690737733612911</v>
      </c>
      <c r="F56">
        <v>14.383561643835614</v>
      </c>
      <c r="G56">
        <v>-6.8347855871463414E-2</v>
      </c>
    </row>
    <row r="57" spans="1:7" x14ac:dyDescent="0.2">
      <c r="A57">
        <v>33</v>
      </c>
      <c r="B57">
        <v>1.6681986858744002E-2</v>
      </c>
      <c r="C57">
        <v>6.011444976019098E-2</v>
      </c>
      <c r="D57">
        <v>0.94359129915614004</v>
      </c>
      <c r="F57">
        <v>14.840182648401825</v>
      </c>
      <c r="G57">
        <v>-6.7938684726763787E-2</v>
      </c>
    </row>
    <row r="58" spans="1:7" x14ac:dyDescent="0.2">
      <c r="A58">
        <v>34</v>
      </c>
      <c r="B58">
        <v>1.8990304479104769E-2</v>
      </c>
      <c r="C58">
        <v>6.914986198062878E-2</v>
      </c>
      <c r="D58">
        <v>1.0854163743170224</v>
      </c>
      <c r="F58">
        <v>15.296803652968036</v>
      </c>
      <c r="G58">
        <v>-6.7905419368956332E-2</v>
      </c>
    </row>
    <row r="59" spans="1:7" x14ac:dyDescent="0.2">
      <c r="A59">
        <v>35</v>
      </c>
      <c r="B59">
        <v>1.9869262750309598E-2</v>
      </c>
      <c r="C59">
        <v>7.3814269009293498E-2</v>
      </c>
      <c r="D59">
        <v>1.1586316146715203</v>
      </c>
      <c r="F59">
        <v>15.753424657534245</v>
      </c>
      <c r="G59">
        <v>-6.6944825228441363E-2</v>
      </c>
    </row>
    <row r="60" spans="1:7" x14ac:dyDescent="0.2">
      <c r="A60">
        <v>36</v>
      </c>
      <c r="B60">
        <v>1.2564674901758915E-2</v>
      </c>
      <c r="C60">
        <v>8.1920404476900438E-2</v>
      </c>
      <c r="D60">
        <v>1.285870222485912</v>
      </c>
      <c r="F60">
        <v>16.210045662100455</v>
      </c>
      <c r="G60">
        <v>-6.6930063537550266E-2</v>
      </c>
    </row>
    <row r="61" spans="1:7" x14ac:dyDescent="0.2">
      <c r="A61">
        <v>37</v>
      </c>
      <c r="B61">
        <v>3.3509882966672185E-2</v>
      </c>
      <c r="C61">
        <v>5.9259841021115194E-2</v>
      </c>
      <c r="D61">
        <v>0.93017686429743951</v>
      </c>
      <c r="F61">
        <v>16.666666666666664</v>
      </c>
      <c r="G61">
        <v>-6.6924073535463147E-2</v>
      </c>
    </row>
    <row r="62" spans="1:7" x14ac:dyDescent="0.2">
      <c r="A62">
        <v>38</v>
      </c>
      <c r="B62">
        <v>3.3437517322593292E-2</v>
      </c>
      <c r="C62">
        <v>5.6722622997959014E-2</v>
      </c>
      <c r="D62">
        <v>0.89035121738121781</v>
      </c>
      <c r="F62">
        <v>17.123287671232877</v>
      </c>
      <c r="G62">
        <v>-6.6519827972488565E-2</v>
      </c>
    </row>
    <row r="63" spans="1:7" x14ac:dyDescent="0.2">
      <c r="A63">
        <v>39</v>
      </c>
      <c r="B63">
        <v>2.5346766920204385E-2</v>
      </c>
      <c r="C63">
        <v>7.0415725029454757E-2</v>
      </c>
      <c r="D63">
        <v>1.1052860955497774</v>
      </c>
      <c r="F63">
        <v>17.579908675799086</v>
      </c>
      <c r="G63">
        <v>-6.5885635613548876E-2</v>
      </c>
    </row>
    <row r="64" spans="1:7" x14ac:dyDescent="0.2">
      <c r="A64">
        <v>40</v>
      </c>
      <c r="B64">
        <v>2.1918950502550417E-2</v>
      </c>
      <c r="C64">
        <v>6.5856763267356705E-2</v>
      </c>
      <c r="D64">
        <v>1.0337259853090279</v>
      </c>
      <c r="F64">
        <v>18.036529680365295</v>
      </c>
      <c r="G64">
        <v>-6.5834522064868395E-2</v>
      </c>
    </row>
    <row r="65" spans="1:7" x14ac:dyDescent="0.2">
      <c r="A65">
        <v>41</v>
      </c>
      <c r="B65">
        <v>2.5246611883441024E-2</v>
      </c>
      <c r="C65">
        <v>6.8407836969423874E-2</v>
      </c>
      <c r="D65">
        <v>1.0737691190044927</v>
      </c>
      <c r="F65">
        <v>18.493150684931503</v>
      </c>
      <c r="G65">
        <v>-6.5559550312453752E-2</v>
      </c>
    </row>
    <row r="66" spans="1:7" x14ac:dyDescent="0.2">
      <c r="A66">
        <v>42</v>
      </c>
      <c r="B66">
        <v>2.4731654941239689E-2</v>
      </c>
      <c r="C66">
        <v>6.3381622255531067E-2</v>
      </c>
      <c r="D66">
        <v>0.99487473519761416</v>
      </c>
      <c r="F66">
        <v>18.949771689497716</v>
      </c>
      <c r="G66">
        <v>-6.5549126362478116E-2</v>
      </c>
    </row>
    <row r="67" spans="1:7" x14ac:dyDescent="0.2">
      <c r="A67">
        <v>43</v>
      </c>
      <c r="B67">
        <v>2.5789789745924205E-2</v>
      </c>
      <c r="C67">
        <v>7.0628343476652325E-2</v>
      </c>
      <c r="D67">
        <v>1.1086234781194599</v>
      </c>
      <c r="F67">
        <v>19.406392694063925</v>
      </c>
      <c r="G67">
        <v>-6.5334058218603053E-2</v>
      </c>
    </row>
    <row r="68" spans="1:7" x14ac:dyDescent="0.2">
      <c r="A68">
        <v>44</v>
      </c>
      <c r="B68">
        <v>3.5617949419324467E-2</v>
      </c>
      <c r="C68">
        <v>6.5380274040221315E-2</v>
      </c>
      <c r="D68">
        <v>1.0262467338036048</v>
      </c>
      <c r="F68">
        <v>19.863013698630134</v>
      </c>
      <c r="G68">
        <v>-6.5143972160466301E-2</v>
      </c>
    </row>
    <row r="69" spans="1:7" x14ac:dyDescent="0.2">
      <c r="A69">
        <v>45</v>
      </c>
      <c r="B69">
        <v>3.3221068467127392E-2</v>
      </c>
      <c r="C69">
        <v>6.1906550013363502E-2</v>
      </c>
      <c r="D69">
        <v>0.97172114502273121</v>
      </c>
      <c r="F69">
        <v>20.319634703196346</v>
      </c>
      <c r="G69">
        <v>-6.5023067327328765E-2</v>
      </c>
    </row>
    <row r="70" spans="1:7" x14ac:dyDescent="0.2">
      <c r="A70">
        <v>46</v>
      </c>
      <c r="B70">
        <v>3.5559891694334773E-2</v>
      </c>
      <c r="C70">
        <v>5.6740636168507601E-2</v>
      </c>
      <c r="D70">
        <v>0.89063396256257876</v>
      </c>
      <c r="F70">
        <v>20.776255707762555</v>
      </c>
      <c r="G70">
        <v>-6.4653629830445647E-2</v>
      </c>
    </row>
    <row r="71" spans="1:7" x14ac:dyDescent="0.2">
      <c r="A71">
        <v>47</v>
      </c>
      <c r="B71">
        <v>3.3217249245564046E-2</v>
      </c>
      <c r="C71">
        <v>5.0753204756444376E-2</v>
      </c>
      <c r="D71">
        <v>0.79665176348640321</v>
      </c>
      <c r="F71">
        <v>21.232876712328764</v>
      </c>
      <c r="G71">
        <v>-6.4545975559084035E-2</v>
      </c>
    </row>
    <row r="72" spans="1:7" x14ac:dyDescent="0.2">
      <c r="A72">
        <v>48</v>
      </c>
      <c r="B72">
        <v>3.3276353286769596E-2</v>
      </c>
      <c r="C72">
        <v>4.855853664110265E-2</v>
      </c>
      <c r="D72">
        <v>0.76220297876936793</v>
      </c>
      <c r="F72">
        <v>21.689497716894977</v>
      </c>
      <c r="G72">
        <v>-6.3616712260060382E-2</v>
      </c>
    </row>
    <row r="73" spans="1:7" x14ac:dyDescent="0.2">
      <c r="A73">
        <v>49</v>
      </c>
      <c r="B73">
        <v>2.6439157349348694E-2</v>
      </c>
      <c r="C73">
        <v>6.4037426785597276E-2</v>
      </c>
      <c r="D73">
        <v>1.0051686237882314</v>
      </c>
      <c r="F73">
        <v>22.146118721461185</v>
      </c>
      <c r="G73">
        <v>-6.3462286499384568E-2</v>
      </c>
    </row>
    <row r="74" spans="1:7" x14ac:dyDescent="0.2">
      <c r="A74">
        <v>50</v>
      </c>
      <c r="B74">
        <v>3.3497527437801947E-2</v>
      </c>
      <c r="C74">
        <v>6.4738577089786628E-2</v>
      </c>
      <c r="D74">
        <v>1.0161742859721656</v>
      </c>
      <c r="F74">
        <v>22.602739726027394</v>
      </c>
      <c r="G74">
        <v>-6.2739048503441364E-2</v>
      </c>
    </row>
    <row r="75" spans="1:7" x14ac:dyDescent="0.2">
      <c r="A75">
        <v>51</v>
      </c>
      <c r="B75">
        <v>2.8658997994199888E-2</v>
      </c>
      <c r="C75">
        <v>7.1618385490362507E-2</v>
      </c>
      <c r="D75">
        <v>1.1241637522742205</v>
      </c>
      <c r="F75">
        <v>23.059360730593607</v>
      </c>
      <c r="G75">
        <v>-6.164028574688496E-2</v>
      </c>
    </row>
    <row r="76" spans="1:7" x14ac:dyDescent="0.2">
      <c r="A76">
        <v>52</v>
      </c>
      <c r="B76">
        <v>2.8738881271886223E-2</v>
      </c>
      <c r="C76">
        <v>7.3838804954435122E-2</v>
      </c>
      <c r="D76">
        <v>1.1590167451092863</v>
      </c>
      <c r="F76">
        <v>23.515981735159816</v>
      </c>
      <c r="G76">
        <v>-6.0772032508531693E-2</v>
      </c>
    </row>
    <row r="77" spans="1:7" x14ac:dyDescent="0.2">
      <c r="A77">
        <v>53</v>
      </c>
      <c r="B77">
        <v>2.8853076348614365E-2</v>
      </c>
      <c r="C77">
        <v>7.7471272391792162E-2</v>
      </c>
      <c r="D77">
        <v>1.2160340626100099</v>
      </c>
      <c r="F77">
        <v>23.972602739726025</v>
      </c>
      <c r="G77">
        <v>-5.9633447203122358E-2</v>
      </c>
    </row>
    <row r="78" spans="1:7" x14ac:dyDescent="0.2">
      <c r="A78">
        <v>54</v>
      </c>
      <c r="B78">
        <v>3.0284123612861563E-2</v>
      </c>
      <c r="C78">
        <v>8.0253116583140299E-2</v>
      </c>
      <c r="D78">
        <v>1.2596995038647418</v>
      </c>
      <c r="F78">
        <v>24.429223744292237</v>
      </c>
      <c r="G78">
        <v>-5.9076196206205189E-2</v>
      </c>
    </row>
    <row r="79" spans="1:7" x14ac:dyDescent="0.2">
      <c r="A79">
        <v>55</v>
      </c>
      <c r="B79">
        <v>3.7160859108608502E-2</v>
      </c>
      <c r="C79">
        <v>8.0842601563869076E-2</v>
      </c>
      <c r="D79">
        <v>1.2689524023112522</v>
      </c>
      <c r="F79">
        <v>24.885844748858446</v>
      </c>
      <c r="G79">
        <v>-5.848443972020001E-2</v>
      </c>
    </row>
    <row r="80" spans="1:7" x14ac:dyDescent="0.2">
      <c r="A80">
        <v>56</v>
      </c>
      <c r="B80">
        <v>3.5616238416634971E-2</v>
      </c>
      <c r="C80">
        <v>8.858420295457059E-2</v>
      </c>
      <c r="D80">
        <v>1.3904690716468582</v>
      </c>
      <c r="F80">
        <v>25.342465753424655</v>
      </c>
      <c r="G80">
        <v>-5.6240017331426584E-2</v>
      </c>
    </row>
    <row r="81" spans="1:7" x14ac:dyDescent="0.2">
      <c r="A81">
        <v>57</v>
      </c>
      <c r="B81">
        <v>3.0903236375031985E-2</v>
      </c>
      <c r="C81">
        <v>9.6581104925312494E-2</v>
      </c>
      <c r="D81">
        <v>1.5159930870857159</v>
      </c>
      <c r="F81">
        <v>25.799086757990867</v>
      </c>
      <c r="G81">
        <v>-5.5894569412074713E-2</v>
      </c>
    </row>
    <row r="82" spans="1:7" x14ac:dyDescent="0.2">
      <c r="A82">
        <v>58</v>
      </c>
      <c r="B82">
        <v>2.1516581990402718E-2</v>
      </c>
      <c r="C82">
        <v>0.10558098299996913</v>
      </c>
      <c r="D82">
        <v>1.6572603976672697</v>
      </c>
      <c r="F82">
        <v>26.255707762557076</v>
      </c>
      <c r="G82">
        <v>-5.4101601834423807E-2</v>
      </c>
    </row>
    <row r="83" spans="1:7" x14ac:dyDescent="0.2">
      <c r="A83">
        <v>59</v>
      </c>
      <c r="B83">
        <v>1.1030401469623842E-2</v>
      </c>
      <c r="C83">
        <v>9.8297488346395206E-2</v>
      </c>
      <c r="D83">
        <v>1.5429344376031084</v>
      </c>
      <c r="F83">
        <v>26.712328767123285</v>
      </c>
      <c r="G83">
        <v>-5.3547838084754273E-2</v>
      </c>
    </row>
    <row r="84" spans="1:7" x14ac:dyDescent="0.2">
      <c r="A84">
        <v>60</v>
      </c>
      <c r="B84">
        <v>1.0607200414667353E-2</v>
      </c>
      <c r="C84">
        <v>9.4459545577166612E-2</v>
      </c>
      <c r="D84">
        <v>1.4826918600173526</v>
      </c>
      <c r="F84">
        <v>27.168949771689494</v>
      </c>
      <c r="G84">
        <v>-5.1781491877158636E-2</v>
      </c>
    </row>
    <row r="85" spans="1:7" x14ac:dyDescent="0.2">
      <c r="A85">
        <v>61</v>
      </c>
      <c r="B85">
        <v>1.9920560232898836E-2</v>
      </c>
      <c r="C85">
        <v>9.7849369627659943E-2</v>
      </c>
      <c r="D85">
        <v>1.5359005060662752</v>
      </c>
      <c r="F85">
        <v>27.625570776255707</v>
      </c>
      <c r="G85">
        <v>-5.1642884841525794E-2</v>
      </c>
    </row>
    <row r="86" spans="1:7" x14ac:dyDescent="0.2">
      <c r="A86">
        <v>62</v>
      </c>
      <c r="B86">
        <v>2.7275662353191239E-2</v>
      </c>
      <c r="C86">
        <v>9.1605686384985341E-2</v>
      </c>
      <c r="D86">
        <v>1.4378960295056959</v>
      </c>
      <c r="F86">
        <v>28.082191780821915</v>
      </c>
      <c r="G86">
        <v>-4.3311065119726377E-2</v>
      </c>
    </row>
    <row r="87" spans="1:7" x14ac:dyDescent="0.2">
      <c r="A87">
        <v>63</v>
      </c>
      <c r="B87">
        <v>2.6517149019289678E-2</v>
      </c>
      <c r="C87">
        <v>8.8923986960727924E-2</v>
      </c>
      <c r="D87">
        <v>1.3958025186480614</v>
      </c>
      <c r="F87">
        <v>28.538812785388124</v>
      </c>
      <c r="G87">
        <v>-4.2320563936309674E-2</v>
      </c>
    </row>
    <row r="88" spans="1:7" x14ac:dyDescent="0.2">
      <c r="A88">
        <v>64</v>
      </c>
      <c r="B88">
        <v>2.6638739920704625E-2</v>
      </c>
      <c r="C88">
        <v>8.7749005599997904E-2</v>
      </c>
      <c r="D88">
        <v>1.3773593291473951</v>
      </c>
      <c r="F88">
        <v>28.995433789954337</v>
      </c>
      <c r="G88">
        <v>-4.2206781222940082E-2</v>
      </c>
    </row>
    <row r="89" spans="1:7" x14ac:dyDescent="0.2">
      <c r="A89">
        <v>65</v>
      </c>
      <c r="B89">
        <v>2.9790821655940491E-2</v>
      </c>
      <c r="C89">
        <v>9.200233593496232E-2</v>
      </c>
      <c r="D89">
        <v>1.4441220710924616</v>
      </c>
      <c r="F89">
        <v>29.452054794520546</v>
      </c>
      <c r="G89">
        <v>-3.9753352474505288E-2</v>
      </c>
    </row>
    <row r="90" spans="1:7" x14ac:dyDescent="0.2">
      <c r="A90">
        <v>66</v>
      </c>
      <c r="B90">
        <v>3.3021519213690356E-2</v>
      </c>
      <c r="C90">
        <v>8.164273715757063E-2</v>
      </c>
      <c r="D90">
        <v>1.2815117950591486</v>
      </c>
      <c r="F90">
        <v>29.908675799086755</v>
      </c>
      <c r="G90">
        <v>-3.9303530701669143E-2</v>
      </c>
    </row>
    <row r="91" spans="1:7" x14ac:dyDescent="0.2">
      <c r="A91">
        <v>67</v>
      </c>
      <c r="B91">
        <v>2.279576331446815E-2</v>
      </c>
      <c r="C91">
        <v>9.2993165810672462E-2</v>
      </c>
      <c r="D91">
        <v>1.4596747119865181</v>
      </c>
      <c r="F91">
        <v>30.365296803652967</v>
      </c>
      <c r="G91">
        <v>-3.7186074100188371E-2</v>
      </c>
    </row>
    <row r="92" spans="1:7" x14ac:dyDescent="0.2">
      <c r="A92">
        <v>68</v>
      </c>
      <c r="B92">
        <v>2.3861846998343691E-2</v>
      </c>
      <c r="C92">
        <v>9.09528190678809E-2</v>
      </c>
      <c r="D92">
        <v>1.4276482451147439</v>
      </c>
      <c r="F92">
        <v>30.821917808219176</v>
      </c>
      <c r="G92">
        <v>-3.697061768680121E-2</v>
      </c>
    </row>
    <row r="93" spans="1:7" x14ac:dyDescent="0.2">
      <c r="A93">
        <v>69</v>
      </c>
      <c r="B93">
        <v>1.6034916397798596E-2</v>
      </c>
      <c r="C93">
        <v>8.8356171799348446E-2</v>
      </c>
      <c r="D93">
        <v>1.3868897622651288</v>
      </c>
      <c r="F93">
        <v>31.278538812785385</v>
      </c>
      <c r="G93">
        <v>-3.5975204110363035E-2</v>
      </c>
    </row>
    <row r="94" spans="1:7" x14ac:dyDescent="0.2">
      <c r="A94">
        <v>70</v>
      </c>
      <c r="B94">
        <v>1.1819831449130944E-2</v>
      </c>
      <c r="C94">
        <v>8.3478240284482211E-2</v>
      </c>
      <c r="D94">
        <v>1.3103229176267976</v>
      </c>
      <c r="F94">
        <v>31.735159817351597</v>
      </c>
      <c r="G94">
        <v>-3.5886912997936227E-2</v>
      </c>
    </row>
    <row r="95" spans="1:7" x14ac:dyDescent="0.2">
      <c r="A95">
        <v>71</v>
      </c>
      <c r="B95">
        <v>6.3908234894226729E-3</v>
      </c>
      <c r="C95">
        <v>8.9089173181485445E-2</v>
      </c>
      <c r="D95">
        <v>1.3983953774576998</v>
      </c>
      <c r="F95">
        <v>32.19178082191781</v>
      </c>
      <c r="G95">
        <v>-3.5683777434148189E-2</v>
      </c>
    </row>
    <row r="96" spans="1:7" x14ac:dyDescent="0.2">
      <c r="A96">
        <v>72</v>
      </c>
      <c r="B96">
        <v>5.5119304956860043E-3</v>
      </c>
      <c r="C96">
        <v>8.8977362182457762E-2</v>
      </c>
      <c r="D96">
        <v>1.3966403271120118</v>
      </c>
      <c r="F96">
        <v>32.648401826484019</v>
      </c>
      <c r="G96">
        <v>-3.5233998523599541E-2</v>
      </c>
    </row>
    <row r="97" spans="1:7" x14ac:dyDescent="0.2">
      <c r="A97">
        <v>73</v>
      </c>
      <c r="B97">
        <v>2.3165239665457055E-2</v>
      </c>
      <c r="C97">
        <v>6.4432184100417039E-2</v>
      </c>
      <c r="D97">
        <v>1.0113649637535491</v>
      </c>
      <c r="F97">
        <v>33.105022831050228</v>
      </c>
      <c r="G97">
        <v>-3.4222985623930668E-2</v>
      </c>
    </row>
    <row r="98" spans="1:7" x14ac:dyDescent="0.2">
      <c r="A98">
        <v>74</v>
      </c>
      <c r="B98">
        <v>2.1194709919030177E-2</v>
      </c>
      <c r="C98">
        <v>6.2029191019177685E-2</v>
      </c>
      <c r="D98">
        <v>0.97364618944162984</v>
      </c>
      <c r="F98">
        <v>33.561643835616437</v>
      </c>
      <c r="G98">
        <v>-3.1198024807513214E-2</v>
      </c>
    </row>
    <row r="99" spans="1:7" x14ac:dyDescent="0.2">
      <c r="A99">
        <v>75</v>
      </c>
      <c r="B99">
        <v>2.0375220397224843E-2</v>
      </c>
      <c r="C99">
        <v>6.0804746042393602E-2</v>
      </c>
      <c r="D99">
        <v>0.95442659031034049</v>
      </c>
      <c r="F99">
        <v>34.018264840182653</v>
      </c>
      <c r="G99">
        <v>-3.1140003245644365E-2</v>
      </c>
    </row>
    <row r="100" spans="1:7" x14ac:dyDescent="0.2">
      <c r="A100">
        <v>76</v>
      </c>
      <c r="B100">
        <v>2.1488972318072522E-2</v>
      </c>
      <c r="C100">
        <v>6.0741696474657589E-2</v>
      </c>
      <c r="D100">
        <v>0.95343692769563493</v>
      </c>
      <c r="F100">
        <v>34.474885844748862</v>
      </c>
      <c r="G100">
        <v>-3.0308840427094808E-2</v>
      </c>
    </row>
    <row r="101" spans="1:7" x14ac:dyDescent="0.2">
      <c r="A101">
        <v>77</v>
      </c>
      <c r="B101">
        <v>1.1677915796165374E-2</v>
      </c>
      <c r="C101">
        <v>7.1047318497757944E-2</v>
      </c>
      <c r="D101">
        <v>1.11519995326073</v>
      </c>
      <c r="F101">
        <v>34.93150684931507</v>
      </c>
      <c r="G101">
        <v>-2.7745639906399111E-2</v>
      </c>
    </row>
    <row r="102" spans="1:7" x14ac:dyDescent="0.2">
      <c r="A102">
        <v>78</v>
      </c>
      <c r="B102">
        <v>1.4881330208303414E-2</v>
      </c>
      <c r="C102">
        <v>6.325938100007221E-2</v>
      </c>
      <c r="D102">
        <v>0.992955965492343</v>
      </c>
      <c r="F102">
        <v>35.388127853881279</v>
      </c>
      <c r="G102">
        <v>-2.7028715341141929E-2</v>
      </c>
    </row>
    <row r="103" spans="1:7" x14ac:dyDescent="0.2">
      <c r="A103">
        <v>79</v>
      </c>
      <c r="B103">
        <v>1.4079351503831578E-2</v>
      </c>
      <c r="C103">
        <v>6.8613519461708322E-2</v>
      </c>
      <c r="D103">
        <v>1.0769976307996199</v>
      </c>
      <c r="F103">
        <v>35.844748858447488</v>
      </c>
      <c r="G103">
        <v>-2.4675841166383883E-2</v>
      </c>
    </row>
    <row r="104" spans="1:7" x14ac:dyDescent="0.2">
      <c r="A104">
        <v>80</v>
      </c>
      <c r="B104">
        <v>2.63540760049382E-2</v>
      </c>
      <c r="C104">
        <v>5.665195086378607E-2</v>
      </c>
      <c r="D104">
        <v>0.88924190653890933</v>
      </c>
      <c r="F104">
        <v>36.301369863013697</v>
      </c>
      <c r="G104">
        <v>-2.2924435642442176E-2</v>
      </c>
    </row>
    <row r="105" spans="1:7" x14ac:dyDescent="0.2">
      <c r="A105">
        <v>81</v>
      </c>
      <c r="B105">
        <v>2.4075127827767356E-2</v>
      </c>
      <c r="C105">
        <v>5.7080899465774521E-2</v>
      </c>
      <c r="D105">
        <v>0.89597493279526086</v>
      </c>
      <c r="F105">
        <v>36.757990867579906</v>
      </c>
      <c r="G105">
        <v>-2.2904361001491402E-2</v>
      </c>
    </row>
    <row r="106" spans="1:7" x14ac:dyDescent="0.2">
      <c r="A106">
        <v>82</v>
      </c>
      <c r="B106">
        <v>2.3130664190412459E-2</v>
      </c>
      <c r="C106">
        <v>6.0077631243086932E-2</v>
      </c>
      <c r="D106">
        <v>0.94301337433896548</v>
      </c>
      <c r="F106">
        <v>37.214611872146122</v>
      </c>
      <c r="G106">
        <v>-2.2772088383879674E-2</v>
      </c>
    </row>
    <row r="107" spans="1:7" x14ac:dyDescent="0.2">
      <c r="A107">
        <v>83</v>
      </c>
      <c r="B107">
        <v>1.1353872619242131E-2</v>
      </c>
      <c r="C107">
        <v>6.5457454287146236E-2</v>
      </c>
      <c r="D107">
        <v>1.02745819976155</v>
      </c>
      <c r="F107">
        <v>37.671232876712331</v>
      </c>
      <c r="G107">
        <v>-2.2386071735307156E-2</v>
      </c>
    </row>
    <row r="108" spans="1:7" x14ac:dyDescent="0.2">
      <c r="A108">
        <v>84</v>
      </c>
      <c r="B108">
        <v>1.1249167243502729E-2</v>
      </c>
      <c r="C108">
        <v>6.564357345811217E-2</v>
      </c>
      <c r="D108">
        <v>1.0303796343089873</v>
      </c>
      <c r="F108">
        <v>38.12785388127854</v>
      </c>
      <c r="G108">
        <v>-2.22968414839535E-2</v>
      </c>
    </row>
    <row r="109" spans="1:7" x14ac:dyDescent="0.2">
      <c r="A109">
        <v>85</v>
      </c>
      <c r="B109">
        <v>1.6802681964470711E-2</v>
      </c>
      <c r="C109">
        <v>5.8854327788345262E-2</v>
      </c>
      <c r="D109">
        <v>0.92381169320029377</v>
      </c>
      <c r="F109">
        <v>38.584474885844749</v>
      </c>
      <c r="G109">
        <v>-2.1474117178190699E-2</v>
      </c>
    </row>
    <row r="110" spans="1:7" x14ac:dyDescent="0.2">
      <c r="A110">
        <v>86</v>
      </c>
      <c r="B110">
        <v>2.6283904980041017E-2</v>
      </c>
      <c r="C110">
        <v>4.6451989309437669E-2</v>
      </c>
      <c r="D110">
        <v>0.72913738902598535</v>
      </c>
      <c r="F110">
        <v>39.041095890410958</v>
      </c>
      <c r="G110">
        <v>-2.060771495835878E-2</v>
      </c>
    </row>
    <row r="111" spans="1:7" x14ac:dyDescent="0.2">
      <c r="A111">
        <v>87</v>
      </c>
      <c r="B111">
        <v>2.4869638640587811E-2</v>
      </c>
      <c r="C111">
        <v>4.292264088074501E-2</v>
      </c>
      <c r="D111">
        <v>0.67373868734461095</v>
      </c>
      <c r="F111">
        <v>39.497716894977167</v>
      </c>
      <c r="G111">
        <v>-1.996145422856388E-2</v>
      </c>
    </row>
    <row r="112" spans="1:7" x14ac:dyDescent="0.2">
      <c r="A112">
        <v>88</v>
      </c>
      <c r="B112">
        <v>2.3008736226575441E-2</v>
      </c>
      <c r="C112">
        <v>3.5405790989349886E-2</v>
      </c>
      <c r="D112">
        <v>0.55574984800767935</v>
      </c>
      <c r="F112">
        <v>39.954337899543383</v>
      </c>
      <c r="G112">
        <v>-1.9582732730146768E-2</v>
      </c>
    </row>
    <row r="113" spans="1:7" x14ac:dyDescent="0.2">
      <c r="A113">
        <v>89</v>
      </c>
      <c r="B113">
        <v>9.7819617739836606E-3</v>
      </c>
      <c r="C113">
        <v>3.9713587774195813E-2</v>
      </c>
      <c r="D113">
        <v>0.62336752696720976</v>
      </c>
      <c r="F113">
        <v>40.410958904109592</v>
      </c>
      <c r="G113">
        <v>-1.7829414801110999E-2</v>
      </c>
    </row>
    <row r="114" spans="1:7" x14ac:dyDescent="0.2">
      <c r="A114">
        <v>90</v>
      </c>
      <c r="B114">
        <v>1.0013127735603027E-2</v>
      </c>
      <c r="C114">
        <v>3.499681922690235E-2</v>
      </c>
      <c r="D114">
        <v>0.54933038982107885</v>
      </c>
      <c r="F114">
        <v>40.8675799086758</v>
      </c>
      <c r="G114">
        <v>-1.7686695025334487E-2</v>
      </c>
    </row>
    <row r="115" spans="1:7" x14ac:dyDescent="0.2">
      <c r="A115">
        <v>91</v>
      </c>
      <c r="B115">
        <v>9.2304583265901061E-3</v>
      </c>
      <c r="C115">
        <v>3.7352626363248188E-2</v>
      </c>
      <c r="D115">
        <v>0.58630850615107211</v>
      </c>
      <c r="F115">
        <v>41.324200913242009</v>
      </c>
      <c r="G115">
        <v>-1.7322314588245291E-2</v>
      </c>
    </row>
    <row r="116" spans="1:7" x14ac:dyDescent="0.2">
      <c r="A116">
        <v>92</v>
      </c>
      <c r="B116">
        <v>9.912138512542204E-3</v>
      </c>
      <c r="C116">
        <v>3.4986497344705422E-2</v>
      </c>
      <c r="D116">
        <v>0.54916837156638654</v>
      </c>
      <c r="F116">
        <v>41.780821917808218</v>
      </c>
      <c r="G116">
        <v>-1.7096569065495393E-2</v>
      </c>
    </row>
    <row r="117" spans="1:7" x14ac:dyDescent="0.2">
      <c r="A117">
        <v>93</v>
      </c>
      <c r="B117">
        <v>9.0834473574486208E-3</v>
      </c>
      <c r="C117">
        <v>3.2747530716470158E-2</v>
      </c>
      <c r="D117">
        <v>0.51402425167621646</v>
      </c>
      <c r="F117">
        <v>42.237442922374427</v>
      </c>
      <c r="G117">
        <v>-1.6756636003868897E-2</v>
      </c>
    </row>
    <row r="118" spans="1:7" x14ac:dyDescent="0.2">
      <c r="A118">
        <v>94</v>
      </c>
      <c r="B118">
        <v>8.1339108835774415E-3</v>
      </c>
      <c r="C118">
        <v>2.8727093418371166E-2</v>
      </c>
      <c r="D118">
        <v>0.4509171340294163</v>
      </c>
      <c r="F118">
        <v>42.694063926940643</v>
      </c>
      <c r="G118">
        <v>-1.6752432835491327E-2</v>
      </c>
    </row>
    <row r="119" spans="1:7" x14ac:dyDescent="0.2">
      <c r="A119">
        <v>95</v>
      </c>
      <c r="B119">
        <v>7.4149043471295611E-3</v>
      </c>
      <c r="C119">
        <v>2.4233534180933311E-2</v>
      </c>
      <c r="D119">
        <v>0.38038361978111773</v>
      </c>
      <c r="F119">
        <v>43.150684931506852</v>
      </c>
      <c r="G119">
        <v>-1.6631942112638187E-2</v>
      </c>
    </row>
    <row r="120" spans="1:7" x14ac:dyDescent="0.2">
      <c r="A120">
        <v>96</v>
      </c>
      <c r="B120">
        <v>1.2274478496907833E-2</v>
      </c>
      <c r="C120">
        <v>1.4730252338504383E-2</v>
      </c>
      <c r="D120">
        <v>0.23121459144073456</v>
      </c>
      <c r="F120">
        <v>43.607305936073061</v>
      </c>
      <c r="G120">
        <v>-1.6542977025388206E-2</v>
      </c>
    </row>
    <row r="121" spans="1:7" x14ac:dyDescent="0.2">
      <c r="A121">
        <v>97</v>
      </c>
      <c r="B121">
        <v>7.9069662441501737E-3</v>
      </c>
      <c r="C121">
        <v>2.0383328269797871E-2</v>
      </c>
      <c r="D121">
        <v>0.31994855280138468</v>
      </c>
      <c r="F121">
        <v>44.06392694063927</v>
      </c>
      <c r="G121">
        <v>-1.5236262370267761E-2</v>
      </c>
    </row>
    <row r="122" spans="1:7" x14ac:dyDescent="0.2">
      <c r="A122">
        <v>98</v>
      </c>
      <c r="B122">
        <v>1.7453288219962435E-2</v>
      </c>
      <c r="C122">
        <v>1.7228190685607395E-2</v>
      </c>
      <c r="D122">
        <v>0.27042368176024284</v>
      </c>
      <c r="F122">
        <v>44.520547945205479</v>
      </c>
      <c r="G122">
        <v>-1.3163780519665824E-2</v>
      </c>
    </row>
    <row r="123" spans="1:7" x14ac:dyDescent="0.2">
      <c r="A123">
        <v>99</v>
      </c>
      <c r="B123">
        <v>1.745137113188449E-2</v>
      </c>
      <c r="C123">
        <v>2.2229300011955506E-2</v>
      </c>
      <c r="D123">
        <v>0.34892399683084213</v>
      </c>
      <c r="F123">
        <v>44.977168949771688</v>
      </c>
      <c r="G123">
        <v>-1.2814781254727681E-2</v>
      </c>
    </row>
    <row r="124" spans="1:7" x14ac:dyDescent="0.2">
      <c r="A124">
        <v>100</v>
      </c>
      <c r="B124">
        <v>1.7804717626142018E-2</v>
      </c>
      <c r="C124">
        <v>2.4332865347415501E-2</v>
      </c>
      <c r="D124">
        <v>0.38194277943077809</v>
      </c>
      <c r="F124">
        <v>45.433789954337897</v>
      </c>
      <c r="G124">
        <v>-1.2428694344721603E-2</v>
      </c>
    </row>
    <row r="125" spans="1:7" x14ac:dyDescent="0.2">
      <c r="A125">
        <v>101</v>
      </c>
      <c r="B125">
        <v>1.514767543346985E-2</v>
      </c>
      <c r="C125">
        <v>2.905265951946822E-2</v>
      </c>
      <c r="D125">
        <v>0.45602740853946933</v>
      </c>
      <c r="F125">
        <v>45.890410958904113</v>
      </c>
      <c r="G125">
        <v>-1.1799176618875862E-2</v>
      </c>
    </row>
    <row r="126" spans="1:7" x14ac:dyDescent="0.2">
      <c r="A126">
        <v>102</v>
      </c>
      <c r="B126">
        <v>1.3803369404384355E-2</v>
      </c>
      <c r="C126">
        <v>2.6608924104637957E-2</v>
      </c>
      <c r="D126">
        <v>0.41766911890906899</v>
      </c>
      <c r="F126">
        <v>46.347031963470322</v>
      </c>
      <c r="G126">
        <v>-1.1753814076518765E-2</v>
      </c>
    </row>
    <row r="127" spans="1:7" x14ac:dyDescent="0.2">
      <c r="A127">
        <v>103</v>
      </c>
      <c r="B127">
        <v>1.0498302761539395E-2</v>
      </c>
      <c r="C127">
        <v>2.0373649272925294E-2</v>
      </c>
      <c r="D127">
        <v>0.3197966256479306</v>
      </c>
      <c r="F127">
        <v>46.803652968036531</v>
      </c>
      <c r="G127">
        <v>-1.0535835755574041E-2</v>
      </c>
    </row>
    <row r="128" spans="1:7" x14ac:dyDescent="0.2">
      <c r="A128">
        <v>104</v>
      </c>
      <c r="B128">
        <v>9.0577064995750328E-3</v>
      </c>
      <c r="C128">
        <v>2.2493416625975052E-2</v>
      </c>
      <c r="D128">
        <v>0.35306972452103319</v>
      </c>
      <c r="F128">
        <v>47.260273972602739</v>
      </c>
      <c r="G128">
        <v>-9.2215459804732003E-3</v>
      </c>
    </row>
    <row r="129" spans="1:7" x14ac:dyDescent="0.2">
      <c r="A129">
        <v>105</v>
      </c>
      <c r="B129">
        <v>5.5452494471807667E-3</v>
      </c>
      <c r="C129">
        <v>1.8629618753602639E-2</v>
      </c>
      <c r="D129">
        <v>0.29242131022775342</v>
      </c>
      <c r="F129">
        <v>47.716894977168948</v>
      </c>
      <c r="G129">
        <v>-8.9511727099074179E-3</v>
      </c>
    </row>
    <row r="130" spans="1:7" x14ac:dyDescent="0.2">
      <c r="A130">
        <v>106</v>
      </c>
      <c r="B130">
        <v>6.4495820628343928E-3</v>
      </c>
      <c r="C130">
        <v>1.322508208426889E-2</v>
      </c>
      <c r="D130">
        <v>0.20758856539689682</v>
      </c>
      <c r="F130">
        <v>48.173515981735157</v>
      </c>
      <c r="G130">
        <v>-8.0555136571456298E-3</v>
      </c>
    </row>
    <row r="131" spans="1:7" x14ac:dyDescent="0.2">
      <c r="A131">
        <v>107</v>
      </c>
      <c r="B131">
        <v>5.0854092704884085E-3</v>
      </c>
      <c r="C131">
        <v>1.4697830570719481E-2</v>
      </c>
      <c r="D131">
        <v>0.23070568055313373</v>
      </c>
      <c r="F131">
        <v>48.630136986301373</v>
      </c>
      <c r="G131">
        <v>-8.0467039969185361E-3</v>
      </c>
    </row>
    <row r="132" spans="1:7" x14ac:dyDescent="0.2">
      <c r="A132">
        <v>108</v>
      </c>
      <c r="B132">
        <v>3.1203730258692747E-3</v>
      </c>
      <c r="C132">
        <v>8.426809689802181E-3</v>
      </c>
      <c r="D132">
        <v>0.13227209655352468</v>
      </c>
      <c r="F132">
        <v>49.086757990867582</v>
      </c>
      <c r="G132">
        <v>-7.8343267473361955E-3</v>
      </c>
    </row>
    <row r="133" spans="1:7" x14ac:dyDescent="0.2">
      <c r="A133">
        <v>109</v>
      </c>
      <c r="B133">
        <v>-3.5359691560102324E-4</v>
      </c>
      <c r="C133">
        <v>1.7258576595705205E-2</v>
      </c>
      <c r="D133">
        <v>0.27090063664379604</v>
      </c>
      <c r="F133">
        <v>49.543378995433791</v>
      </c>
      <c r="G133">
        <v>-7.7550136963553395E-3</v>
      </c>
    </row>
    <row r="134" spans="1:7" x14ac:dyDescent="0.2">
      <c r="A134">
        <v>110</v>
      </c>
      <c r="B134">
        <v>1.8092118564527533E-2</v>
      </c>
      <c r="C134">
        <v>5.053751403450317E-3</v>
      </c>
      <c r="D134">
        <v>7.9326615670892581E-2</v>
      </c>
      <c r="F134">
        <v>50</v>
      </c>
      <c r="G134">
        <v>-6.7959531466401657E-3</v>
      </c>
    </row>
    <row r="135" spans="1:7" x14ac:dyDescent="0.2">
      <c r="A135">
        <v>111</v>
      </c>
      <c r="B135">
        <v>2.0753189242190696E-2</v>
      </c>
      <c r="C135">
        <v>-3.8045141024670506E-3</v>
      </c>
      <c r="D135">
        <v>-5.9717861827324754E-2</v>
      </c>
      <c r="F135">
        <v>50.456621004566209</v>
      </c>
      <c r="G135">
        <v>-5.5560234696854227E-3</v>
      </c>
    </row>
    <row r="136" spans="1:7" x14ac:dyDescent="0.2">
      <c r="A136">
        <v>112</v>
      </c>
      <c r="B136">
        <v>1.8939626185839185E-2</v>
      </c>
      <c r="C136">
        <v>-5.3189451670558538E-3</v>
      </c>
      <c r="D136">
        <v>-8.3489250926257849E-2</v>
      </c>
      <c r="F136">
        <v>50.913242009132418</v>
      </c>
      <c r="G136">
        <v>-5.4587611053151797E-3</v>
      </c>
    </row>
    <row r="137" spans="1:7" x14ac:dyDescent="0.2">
      <c r="A137">
        <v>113</v>
      </c>
      <c r="B137">
        <v>7.5864450314541351E-3</v>
      </c>
      <c r="C137">
        <v>-6.858306385607936E-3</v>
      </c>
      <c r="D137">
        <v>-0.10765195819345522</v>
      </c>
      <c r="F137">
        <v>51.369863013698634</v>
      </c>
      <c r="G137">
        <v>-4.1026626636118113E-3</v>
      </c>
    </row>
    <row r="138" spans="1:7" x14ac:dyDescent="0.2">
      <c r="A138">
        <v>114</v>
      </c>
      <c r="B138">
        <v>8.4967306995195543E-3</v>
      </c>
      <c r="C138">
        <v>-1.0510207371352935E-2</v>
      </c>
      <c r="D138">
        <v>-0.16497431595061895</v>
      </c>
      <c r="F138">
        <v>51.826484018264843</v>
      </c>
      <c r="G138">
        <v>-3.2795957549736077E-3</v>
      </c>
    </row>
    <row r="139" spans="1:7" x14ac:dyDescent="0.2">
      <c r="A139">
        <v>115</v>
      </c>
      <c r="B139">
        <v>3.885042276238565E-3</v>
      </c>
      <c r="C139">
        <v>-1.1640055972593905E-2</v>
      </c>
      <c r="D139">
        <v>-0.18270907545931725</v>
      </c>
      <c r="F139">
        <v>52.283105022831052</v>
      </c>
      <c r="G139">
        <v>-2.4410256970175404E-3</v>
      </c>
    </row>
    <row r="140" spans="1:7" x14ac:dyDescent="0.2">
      <c r="A140">
        <v>116</v>
      </c>
      <c r="B140">
        <v>1.1782914452516911E-2</v>
      </c>
      <c r="C140">
        <v>-1.5885577116128723E-2</v>
      </c>
      <c r="D140">
        <v>-0.24934923980256241</v>
      </c>
      <c r="F140">
        <v>52.739726027397261</v>
      </c>
      <c r="G140">
        <v>-2.1547145694975622E-3</v>
      </c>
    </row>
    <row r="141" spans="1:7" x14ac:dyDescent="0.2">
      <c r="A141">
        <v>117</v>
      </c>
      <c r="B141">
        <v>7.4432107952695781E-3</v>
      </c>
      <c r="C141">
        <v>-1.9871905139991181E-2</v>
      </c>
      <c r="D141">
        <v>-0.31192095848091955</v>
      </c>
      <c r="F141">
        <v>53.196347031963469</v>
      </c>
      <c r="G141">
        <v>-2.0134766718333807E-3</v>
      </c>
    </row>
    <row r="142" spans="1:7" x14ac:dyDescent="0.2">
      <c r="A142">
        <v>118</v>
      </c>
      <c r="B142">
        <v>5.165525737736168E-3</v>
      </c>
      <c r="C142">
        <v>-2.1708502763124374E-2</v>
      </c>
      <c r="D142">
        <v>-0.34074926089660523</v>
      </c>
      <c r="F142">
        <v>53.652968036529678</v>
      </c>
      <c r="G142">
        <v>7.2813864584619914E-4</v>
      </c>
    </row>
    <row r="143" spans="1:7" x14ac:dyDescent="0.2">
      <c r="A143">
        <v>119</v>
      </c>
      <c r="B143">
        <v>4.1995202912941121E-3</v>
      </c>
      <c r="C143">
        <v>-2.7123955933736288E-2</v>
      </c>
      <c r="D143">
        <v>-0.42575335746842252</v>
      </c>
      <c r="F143">
        <v>54.109589041095887</v>
      </c>
      <c r="G143">
        <v>1.217056771693148E-3</v>
      </c>
    </row>
    <row r="144" spans="1:7" x14ac:dyDescent="0.2">
      <c r="A144">
        <v>120</v>
      </c>
      <c r="B144">
        <v>5.5626600098008377E-3</v>
      </c>
      <c r="C144">
        <v>-2.7859501493754338E-2</v>
      </c>
      <c r="D144">
        <v>-0.43729890755387935</v>
      </c>
      <c r="F144">
        <v>54.566210045662103</v>
      </c>
      <c r="G144">
        <v>5.8235830430211077E-3</v>
      </c>
    </row>
    <row r="145" spans="1:7" x14ac:dyDescent="0.2">
      <c r="A145">
        <v>121</v>
      </c>
      <c r="B145">
        <v>3.9629931953042707E-3</v>
      </c>
      <c r="C145">
        <v>-1.9199255565572032E-2</v>
      </c>
      <c r="D145">
        <v>-0.30136266029579162</v>
      </c>
      <c r="F145">
        <v>55.022831050228312</v>
      </c>
      <c r="G145">
        <v>6.1519895766062316E-3</v>
      </c>
    </row>
    <row r="146" spans="1:7" x14ac:dyDescent="0.2">
      <c r="A146">
        <v>122</v>
      </c>
      <c r="B146">
        <v>1.4019129359402721E-2</v>
      </c>
      <c r="C146">
        <v>-3.3980583587966601E-2</v>
      </c>
      <c r="D146">
        <v>-0.53337896531969109</v>
      </c>
      <c r="F146">
        <v>55.479452054794521</v>
      </c>
      <c r="G146">
        <v>6.936552748676883E-3</v>
      </c>
    </row>
    <row r="147" spans="1:7" x14ac:dyDescent="0.2">
      <c r="A147">
        <v>123</v>
      </c>
      <c r="B147">
        <v>1.9697642746751877E-2</v>
      </c>
      <c r="C147">
        <v>-3.6329584859390064E-2</v>
      </c>
      <c r="D147">
        <v>-0.57025025284313935</v>
      </c>
      <c r="F147">
        <v>55.93607305936073</v>
      </c>
      <c r="G147">
        <v>1.1547182715671456E-2</v>
      </c>
    </row>
    <row r="148" spans="1:7" x14ac:dyDescent="0.2">
      <c r="A148">
        <v>124</v>
      </c>
      <c r="B148">
        <v>1.9653366795866642E-2</v>
      </c>
      <c r="C148">
        <v>-3.1407180872385407E-2</v>
      </c>
      <c r="D148">
        <v>-0.49298534246638454</v>
      </c>
      <c r="F148">
        <v>56.392694063926939</v>
      </c>
      <c r="G148">
        <v>1.2171696830937551E-2</v>
      </c>
    </row>
    <row r="149" spans="1:7" x14ac:dyDescent="0.2">
      <c r="A149">
        <v>125</v>
      </c>
      <c r="B149">
        <v>1.6289299802288187E-2</v>
      </c>
      <c r="C149">
        <v>-2.8088476421164049E-2</v>
      </c>
      <c r="D149">
        <v>-0.44089303093171306</v>
      </c>
      <c r="F149">
        <v>56.849315068493148</v>
      </c>
      <c r="G149">
        <v>1.3620681018783332E-2</v>
      </c>
    </row>
    <row r="150" spans="1:7" x14ac:dyDescent="0.2">
      <c r="A150">
        <v>126</v>
      </c>
      <c r="B150">
        <v>1.4704186706277947E-2</v>
      </c>
      <c r="C150">
        <v>-2.3925732686751147E-2</v>
      </c>
      <c r="D150">
        <v>-0.37555218885334296</v>
      </c>
      <c r="F150">
        <v>57.305936073059364</v>
      </c>
      <c r="G150">
        <v>1.6904979680104182E-2</v>
      </c>
    </row>
    <row r="151" spans="1:7" x14ac:dyDescent="0.2">
      <c r="A151">
        <v>127</v>
      </c>
      <c r="B151">
        <v>1.529376035809446E-2</v>
      </c>
      <c r="C151">
        <v>-2.334927401524009E-2</v>
      </c>
      <c r="D151">
        <v>-0.3665037589179308</v>
      </c>
      <c r="F151">
        <v>57.762557077625573</v>
      </c>
      <c r="G151">
        <v>1.6948675139723646E-2</v>
      </c>
    </row>
    <row r="152" spans="1:7" x14ac:dyDescent="0.2">
      <c r="A152">
        <v>128</v>
      </c>
      <c r="B152">
        <v>1.1539315523276965E-2</v>
      </c>
      <c r="C152">
        <v>-1.8335268669917131E-2</v>
      </c>
      <c r="D152">
        <v>-0.28780102044751732</v>
      </c>
      <c r="F152">
        <v>58.219178082191782</v>
      </c>
      <c r="G152">
        <v>1.9674664147103282E-2</v>
      </c>
    </row>
    <row r="153" spans="1:7" x14ac:dyDescent="0.2">
      <c r="A153">
        <v>129</v>
      </c>
      <c r="B153">
        <v>7.5554615282190027E-3</v>
      </c>
      <c r="C153">
        <v>-2.5242156553553489E-2</v>
      </c>
      <c r="D153">
        <v>-0.39621554203500609</v>
      </c>
      <c r="F153">
        <v>58.675799086757991</v>
      </c>
      <c r="G153">
        <v>1.9783239841207889E-2</v>
      </c>
    </row>
    <row r="154" spans="1:7" x14ac:dyDescent="0.2">
      <c r="A154">
        <v>130</v>
      </c>
      <c r="B154">
        <v>6.2169482123181075E-3</v>
      </c>
      <c r="C154">
        <v>-2.8603019947625263E-2</v>
      </c>
      <c r="D154">
        <v>-0.44896960480942055</v>
      </c>
      <c r="F154">
        <v>59.1324200913242</v>
      </c>
      <c r="G154">
        <v>2.3048086494287467E-2</v>
      </c>
    </row>
    <row r="155" spans="1:7" x14ac:dyDescent="0.2">
      <c r="A155">
        <v>131</v>
      </c>
      <c r="B155">
        <v>3.8688645335219762E-3</v>
      </c>
      <c r="C155">
        <v>-2.0965433599017369E-2</v>
      </c>
      <c r="D155">
        <v>-0.32908561595400587</v>
      </c>
      <c r="F155">
        <v>59.589041095890408</v>
      </c>
      <c r="G155">
        <v>2.314586996797785E-2</v>
      </c>
    </row>
    <row r="156" spans="1:7" x14ac:dyDescent="0.2">
      <c r="A156">
        <v>132</v>
      </c>
      <c r="B156">
        <v>3.796470682489464E-3</v>
      </c>
      <c r="C156">
        <v>-2.0548903517980791E-2</v>
      </c>
      <c r="D156">
        <v>-0.32254751801131798</v>
      </c>
      <c r="F156">
        <v>60.045662100456617</v>
      </c>
      <c r="G156">
        <v>2.4174868200783406E-2</v>
      </c>
    </row>
    <row r="157" spans="1:7" x14ac:dyDescent="0.2">
      <c r="A157">
        <v>133</v>
      </c>
      <c r="B157">
        <v>-1.4023388042223861E-4</v>
      </c>
      <c r="C157">
        <v>-1.7182080707823053E-2</v>
      </c>
      <c r="D157">
        <v>-0.26969991278264838</v>
      </c>
      <c r="F157">
        <v>60.502283105022833</v>
      </c>
      <c r="G157">
        <v>2.7004730835412216E-2</v>
      </c>
    </row>
    <row r="158" spans="1:7" x14ac:dyDescent="0.2">
      <c r="A158">
        <v>134</v>
      </c>
      <c r="B158">
        <v>9.4631712350706637E-3</v>
      </c>
      <c r="C158">
        <v>-2.621980723893956E-2</v>
      </c>
      <c r="D158">
        <v>-0.41156131470737339</v>
      </c>
      <c r="F158">
        <v>60.958904109589042</v>
      </c>
      <c r="G158">
        <v>2.8192025900289686E-2</v>
      </c>
    </row>
    <row r="159" spans="1:7" x14ac:dyDescent="0.2">
      <c r="A159">
        <v>135</v>
      </c>
      <c r="B159">
        <v>7.6655473442831384E-3</v>
      </c>
      <c r="C159">
        <v>-2.5494962145394137E-2</v>
      </c>
      <c r="D159">
        <v>-0.40018372535516389</v>
      </c>
      <c r="F159">
        <v>61.415525114155251</v>
      </c>
      <c r="G159">
        <v>2.8290294513948044E-2</v>
      </c>
    </row>
    <row r="160" spans="1:7" x14ac:dyDescent="0.2">
      <c r="A160">
        <v>136</v>
      </c>
      <c r="B160">
        <v>4.3883615379560481E-3</v>
      </c>
      <c r="C160">
        <v>-2.7160449921835722E-2</v>
      </c>
      <c r="D160">
        <v>-0.42632618828995555</v>
      </c>
      <c r="F160">
        <v>61.87214611872146</v>
      </c>
      <c r="G160">
        <v>3.0871952034464689E-2</v>
      </c>
    </row>
    <row r="161" spans="1:7" x14ac:dyDescent="0.2">
      <c r="A161">
        <v>137</v>
      </c>
      <c r="B161">
        <v>-7.9996314232909232E-3</v>
      </c>
      <c r="C161">
        <v>-1.9029083917851006E-2</v>
      </c>
      <c r="D161">
        <v>-0.29869154733055314</v>
      </c>
      <c r="F161">
        <v>62.328767123287669</v>
      </c>
      <c r="G161">
        <v>3.1551123125550085E-2</v>
      </c>
    </row>
    <row r="162" spans="1:7" x14ac:dyDescent="0.2">
      <c r="A162">
        <v>138</v>
      </c>
      <c r="B162">
        <v>-8.1822396378812556E-3</v>
      </c>
      <c r="C162">
        <v>-1.4722121363610147E-2</v>
      </c>
      <c r="D162">
        <v>-0.2310869629388608</v>
      </c>
      <c r="F162">
        <v>62.785388127853878</v>
      </c>
      <c r="G162">
        <v>3.1648438528062872E-2</v>
      </c>
    </row>
    <row r="163" spans="1:7" x14ac:dyDescent="0.2">
      <c r="A163">
        <v>139</v>
      </c>
      <c r="B163">
        <v>-8.521191198086836E-3</v>
      </c>
      <c r="C163">
        <v>-2.2676833609426378E-2</v>
      </c>
      <c r="D163">
        <v>-0.3559487439646537</v>
      </c>
      <c r="F163">
        <v>63.242009132420094</v>
      </c>
      <c r="G163">
        <v>3.4681478905569829E-2</v>
      </c>
    </row>
    <row r="164" spans="1:7" x14ac:dyDescent="0.2">
      <c r="A164">
        <v>140</v>
      </c>
      <c r="B164">
        <v>-1.4333159739183726E-2</v>
      </c>
      <c r="C164">
        <v>-2.2637457947617484E-2</v>
      </c>
      <c r="D164">
        <v>-0.35533068071979984</v>
      </c>
      <c r="F164">
        <v>63.698630136986303</v>
      </c>
      <c r="G164">
        <v>3.6861004301948608E-2</v>
      </c>
    </row>
    <row r="165" spans="1:7" x14ac:dyDescent="0.2">
      <c r="A165">
        <v>141</v>
      </c>
      <c r="B165">
        <v>-1.4200020276661493E-2</v>
      </c>
      <c r="C165">
        <v>-2.1775183833701542E-2</v>
      </c>
      <c r="D165">
        <v>-0.34179592568794959</v>
      </c>
      <c r="F165">
        <v>64.155251141552512</v>
      </c>
      <c r="G165">
        <v>3.7276302451601628E-2</v>
      </c>
    </row>
    <row r="166" spans="1:7" x14ac:dyDescent="0.2">
      <c r="A166">
        <v>142</v>
      </c>
      <c r="B166">
        <v>-1.4758011968634299E-2</v>
      </c>
      <c r="C166">
        <v>-2.092576546551389E-2</v>
      </c>
      <c r="D166">
        <v>-0.32846296190365748</v>
      </c>
      <c r="F166">
        <v>64.611872146118728</v>
      </c>
      <c r="G166">
        <v>3.9680671143839996E-2</v>
      </c>
    </row>
    <row r="167" spans="1:7" x14ac:dyDescent="0.2">
      <c r="A167">
        <v>143</v>
      </c>
      <c r="B167">
        <v>9.0132354732150866E-3</v>
      </c>
      <c r="C167">
        <v>-3.6758875379614198E-2</v>
      </c>
      <c r="D167">
        <v>-0.57698864604659772</v>
      </c>
      <c r="F167">
        <v>65.06849315068493</v>
      </c>
      <c r="G167">
        <v>4.0412293509022312E-2</v>
      </c>
    </row>
    <row r="168" spans="1:7" x14ac:dyDescent="0.2">
      <c r="A168">
        <v>144</v>
      </c>
      <c r="B168">
        <v>3.1645366578341855E-3</v>
      </c>
      <c r="C168">
        <v>-3.9051449655770412E-2</v>
      </c>
      <c r="D168">
        <v>-0.61297422269713442</v>
      </c>
      <c r="F168">
        <v>65.525114155251146</v>
      </c>
      <c r="G168">
        <v>4.1830978073918779E-2</v>
      </c>
    </row>
    <row r="169" spans="1:7" x14ac:dyDescent="0.2">
      <c r="A169">
        <v>145</v>
      </c>
      <c r="B169">
        <v>-2.9984440161465314E-3</v>
      </c>
      <c r="C169">
        <v>-2.8141559229497834E-2</v>
      </c>
      <c r="D169">
        <v>-0.44172624950525646</v>
      </c>
      <c r="F169">
        <v>65.981735159817347</v>
      </c>
      <c r="G169">
        <v>4.2137582973557519E-2</v>
      </c>
    </row>
    <row r="170" spans="1:7" x14ac:dyDescent="0.2">
      <c r="A170">
        <v>146</v>
      </c>
      <c r="B170">
        <v>-3.5655385541734086E-3</v>
      </c>
      <c r="C170">
        <v>-3.1668459969426133E-2</v>
      </c>
      <c r="D170">
        <v>-0.49708653084293136</v>
      </c>
      <c r="F170">
        <v>66.438356164383563</v>
      </c>
      <c r="G170">
        <v>4.420033495293807E-2</v>
      </c>
    </row>
    <row r="171" spans="1:7" x14ac:dyDescent="0.2">
      <c r="A171">
        <v>147</v>
      </c>
      <c r="B171">
        <v>-6.6044201484971032E-3</v>
      </c>
      <c r="C171">
        <v>-3.3148932326008185E-2</v>
      </c>
      <c r="D171">
        <v>-0.52032488434836599</v>
      </c>
      <c r="F171">
        <v>66.894977168949765</v>
      </c>
      <c r="G171">
        <v>4.4898635857247626E-2</v>
      </c>
    </row>
    <row r="172" spans="1:7" x14ac:dyDescent="0.2">
      <c r="A172">
        <v>148</v>
      </c>
      <c r="B172">
        <v>-5.2271186258010804E-3</v>
      </c>
      <c r="C172">
        <v>-3.7093445310508594E-2</v>
      </c>
      <c r="D172">
        <v>-0.5822402498957655</v>
      </c>
      <c r="F172">
        <v>67.351598173515981</v>
      </c>
      <c r="G172">
        <v>4.5009946962505376E-2</v>
      </c>
    </row>
    <row r="173" spans="1:7" x14ac:dyDescent="0.2">
      <c r="A173">
        <v>149</v>
      </c>
      <c r="B173">
        <v>-7.559716552054091E-3</v>
      </c>
      <c r="C173">
        <v>-3.4647064670885991E-2</v>
      </c>
      <c r="D173">
        <v>-0.54384043928150316</v>
      </c>
      <c r="F173">
        <v>67.808219178082197</v>
      </c>
      <c r="G173">
        <v>4.6583084689838294E-2</v>
      </c>
    </row>
    <row r="174" spans="1:7" x14ac:dyDescent="0.2">
      <c r="A174">
        <v>150</v>
      </c>
      <c r="B174">
        <v>-2.0219603337070929E-3</v>
      </c>
      <c r="C174">
        <v>-3.728157036796205E-2</v>
      </c>
      <c r="D174">
        <v>-0.58519317000190418</v>
      </c>
      <c r="F174">
        <v>68.264840182648399</v>
      </c>
      <c r="G174">
        <v>4.9495549548179474E-2</v>
      </c>
    </row>
    <row r="175" spans="1:7" x14ac:dyDescent="0.2">
      <c r="A175">
        <v>151</v>
      </c>
      <c r="B175">
        <v>4.2609196634403879E-3</v>
      </c>
      <c r="C175">
        <v>-3.8483905287371056E-2</v>
      </c>
      <c r="D175">
        <v>-0.60406571683801003</v>
      </c>
      <c r="F175">
        <v>68.721461187214615</v>
      </c>
      <c r="G175">
        <v>5.8414527215925327E-2</v>
      </c>
    </row>
    <row r="176" spans="1:7" x14ac:dyDescent="0.2">
      <c r="A176">
        <v>152</v>
      </c>
      <c r="B176">
        <v>1.0469560426106098E-2</v>
      </c>
      <c r="C176">
        <v>-3.514540159248998E-2</v>
      </c>
      <c r="D176">
        <v>-0.55166262488163109</v>
      </c>
      <c r="F176">
        <v>69.178082191780817</v>
      </c>
      <c r="G176">
        <v>5.9804827649975412E-2</v>
      </c>
    </row>
    <row r="177" spans="1:7" x14ac:dyDescent="0.2">
      <c r="A177">
        <v>153</v>
      </c>
      <c r="B177">
        <v>1.3021533754690791E-2</v>
      </c>
      <c r="C177">
        <v>-3.3629248713049571E-2</v>
      </c>
      <c r="D177">
        <v>-0.52786420917729426</v>
      </c>
      <c r="F177">
        <v>69.634703196347033</v>
      </c>
      <c r="G177">
        <v>6.2077956416958457E-2</v>
      </c>
    </row>
    <row r="178" spans="1:7" x14ac:dyDescent="0.2">
      <c r="A178">
        <v>154</v>
      </c>
      <c r="B178">
        <v>1.0137212967997473E-2</v>
      </c>
      <c r="C178">
        <v>-2.9719945698144241E-2</v>
      </c>
      <c r="D178">
        <v>-0.46650151975162601</v>
      </c>
      <c r="F178">
        <v>70.091324200913235</v>
      </c>
      <c r="G178">
        <v>6.2591220038887618E-2</v>
      </c>
    </row>
    <row r="179" spans="1:7" x14ac:dyDescent="0.2">
      <c r="A179">
        <v>155</v>
      </c>
      <c r="B179">
        <v>4.9374562129894661E-3</v>
      </c>
      <c r="C179">
        <v>-2.6411573391180165E-2</v>
      </c>
      <c r="D179">
        <v>-0.41457138755090317</v>
      </c>
      <c r="F179">
        <v>70.547945205479451</v>
      </c>
      <c r="G179">
        <v>6.719728708561834E-2</v>
      </c>
    </row>
    <row r="180" spans="1:7" x14ac:dyDescent="0.2">
      <c r="A180">
        <v>156</v>
      </c>
      <c r="B180">
        <v>3.1851765588456343E-3</v>
      </c>
      <c r="C180">
        <v>-3.3494016985940442E-2</v>
      </c>
      <c r="D180">
        <v>-0.52574153348818675</v>
      </c>
      <c r="F180">
        <v>71.004566210045667</v>
      </c>
      <c r="G180">
        <v>6.7792279521332821E-2</v>
      </c>
    </row>
    <row r="181" spans="1:7" x14ac:dyDescent="0.2">
      <c r="A181">
        <v>157</v>
      </c>
      <c r="B181">
        <v>2.9281241834002852E-3</v>
      </c>
      <c r="C181">
        <v>-4.0114198283588656E-2</v>
      </c>
      <c r="D181">
        <v>-0.62965574207225639</v>
      </c>
      <c r="F181">
        <v>71.461187214611869</v>
      </c>
      <c r="G181">
        <v>6.7948421420416238E-2</v>
      </c>
    </row>
    <row r="182" spans="1:7" x14ac:dyDescent="0.2">
      <c r="A182">
        <v>158</v>
      </c>
      <c r="B182">
        <v>2.6683946929882685E-4</v>
      </c>
      <c r="C182">
        <v>-4.3577904589025204E-2</v>
      </c>
      <c r="D182">
        <v>-0.68402408688253413</v>
      </c>
      <c r="F182">
        <v>71.917808219178085</v>
      </c>
      <c r="G182">
        <v>7.2202185412327813E-2</v>
      </c>
    </row>
    <row r="183" spans="1:7" x14ac:dyDescent="0.2">
      <c r="A183">
        <v>159</v>
      </c>
      <c r="B183">
        <v>-7.4962262068707791E-3</v>
      </c>
      <c r="C183">
        <v>-4.4146658634655014E-2</v>
      </c>
      <c r="D183">
        <v>-0.69295158053767092</v>
      </c>
      <c r="F183">
        <v>72.374429223744286</v>
      </c>
      <c r="G183">
        <v>7.2735894289478686E-2</v>
      </c>
    </row>
    <row r="184" spans="1:7" x14ac:dyDescent="0.2">
      <c r="A184">
        <v>160</v>
      </c>
      <c r="B184">
        <v>-6.7866430810593209E-3</v>
      </c>
      <c r="C184">
        <v>-4.4994848796099315E-2</v>
      </c>
      <c r="D184">
        <v>-0.70626526567596004</v>
      </c>
      <c r="F184">
        <v>72.831050228310502</v>
      </c>
      <c r="G184">
        <v>7.2843839550768674E-2</v>
      </c>
    </row>
    <row r="185" spans="1:7" x14ac:dyDescent="0.2">
      <c r="A185">
        <v>161</v>
      </c>
      <c r="B185">
        <v>-9.0768036439338728E-3</v>
      </c>
      <c r="C185">
        <v>-4.681776576814084E-2</v>
      </c>
      <c r="D185">
        <v>-0.73487882865065635</v>
      </c>
      <c r="F185">
        <v>73.287671232876704</v>
      </c>
      <c r="G185">
        <v>7.5657009752815974E-2</v>
      </c>
    </row>
    <row r="186" spans="1:7" x14ac:dyDescent="0.2">
      <c r="A186">
        <v>162</v>
      </c>
      <c r="B186">
        <v>-2.9368700955212101E-3</v>
      </c>
      <c r="C186">
        <v>-5.1164731738902597E-2</v>
      </c>
      <c r="D186">
        <v>-0.80311132988956624</v>
      </c>
      <c r="F186">
        <v>73.74429223744292</v>
      </c>
      <c r="G186">
        <v>7.6796436618934982E-2</v>
      </c>
    </row>
    <row r="187" spans="1:7" x14ac:dyDescent="0.2">
      <c r="A187">
        <v>163</v>
      </c>
      <c r="B187">
        <v>-5.8535202039730477E-3</v>
      </c>
      <c r="C187">
        <v>-5.3222676002232142E-2</v>
      </c>
      <c r="D187">
        <v>-0.83541401765885515</v>
      </c>
      <c r="F187">
        <v>74.200913242009136</v>
      </c>
      <c r="G187">
        <v>7.6811326906388366E-2</v>
      </c>
    </row>
    <row r="188" spans="1:7" x14ac:dyDescent="0.2">
      <c r="A188">
        <v>164</v>
      </c>
      <c r="B188">
        <v>-7.0219569763421141E-3</v>
      </c>
      <c r="C188">
        <v>-5.2611490226780244E-2</v>
      </c>
      <c r="D188">
        <v>-0.82582049094131837</v>
      </c>
      <c r="F188">
        <v>74.657534246575338</v>
      </c>
      <c r="G188">
        <v>7.6892740701614892E-2</v>
      </c>
    </row>
    <row r="189" spans="1:7" x14ac:dyDescent="0.2">
      <c r="A189">
        <v>165</v>
      </c>
      <c r="B189">
        <v>-4.6645472736682042E-3</v>
      </c>
      <c r="C189">
        <v>-5.8074501229773159E-2</v>
      </c>
      <c r="D189">
        <v>-0.91157108285694166</v>
      </c>
      <c r="F189">
        <v>75.114155251141554</v>
      </c>
      <c r="G189">
        <v>7.8140711208375624E-2</v>
      </c>
    </row>
    <row r="190" spans="1:7" x14ac:dyDescent="0.2">
      <c r="A190">
        <v>166</v>
      </c>
      <c r="B190">
        <v>-5.6830396617793821E-3</v>
      </c>
      <c r="C190">
        <v>-5.508899284675231E-2</v>
      </c>
      <c r="D190">
        <v>-0.86470881022508383</v>
      </c>
      <c r="F190">
        <v>75.570776255707756</v>
      </c>
      <c r="G190">
        <v>8.1156027293541877E-2</v>
      </c>
    </row>
    <row r="191" spans="1:7" x14ac:dyDescent="0.2">
      <c r="A191">
        <v>167</v>
      </c>
      <c r="B191">
        <v>-3.4424914067782975E-3</v>
      </c>
      <c r="C191">
        <v>-6.0174220853282084E-2</v>
      </c>
      <c r="D191">
        <v>-0.94452950092970378</v>
      </c>
      <c r="F191">
        <v>76.027397260273972</v>
      </c>
      <c r="G191">
        <v>8.1179966439618445E-2</v>
      </c>
    </row>
    <row r="192" spans="1:7" x14ac:dyDescent="0.2">
      <c r="A192">
        <v>168</v>
      </c>
      <c r="B192">
        <v>-2.202040395578489E-3</v>
      </c>
      <c r="C192">
        <v>-5.6282399324621521E-2</v>
      </c>
      <c r="D192">
        <v>-0.88344121105992734</v>
      </c>
      <c r="F192">
        <v>76.484018264840188</v>
      </c>
      <c r="G192">
        <v>8.1225047149773189E-2</v>
      </c>
    </row>
    <row r="193" spans="1:7" x14ac:dyDescent="0.2">
      <c r="A193">
        <v>169</v>
      </c>
      <c r="B193">
        <v>3.3114911212880765E-3</v>
      </c>
      <c r="C193">
        <v>-6.4951776868173036E-2</v>
      </c>
      <c r="D193">
        <v>-1.0195207934536439</v>
      </c>
      <c r="F193">
        <v>76.94063926940639</v>
      </c>
      <c r="G193">
        <v>8.1834889927872245E-2</v>
      </c>
    </row>
    <row r="194" spans="1:7" x14ac:dyDescent="0.2">
      <c r="A194">
        <v>170</v>
      </c>
      <c r="B194">
        <v>3.494169264712868E-3</v>
      </c>
      <c r="C194">
        <v>-6.8517236592041633E-2</v>
      </c>
      <c r="D194">
        <v>-1.0754863189862753</v>
      </c>
      <c r="F194">
        <v>77.397260273972606</v>
      </c>
      <c r="G194">
        <v>8.2230668792730111E-2</v>
      </c>
    </row>
    <row r="195" spans="1:7" x14ac:dyDescent="0.2">
      <c r="A195">
        <v>171</v>
      </c>
      <c r="B195">
        <v>3.2918377716798092E-3</v>
      </c>
      <c r="C195">
        <v>-7.4056665120093193E-2</v>
      </c>
      <c r="D195">
        <v>-1.1624364047346798</v>
      </c>
      <c r="F195">
        <v>77.853881278538807</v>
      </c>
      <c r="G195">
        <v>8.26928709655399E-2</v>
      </c>
    </row>
    <row r="196" spans="1:7" x14ac:dyDescent="0.2">
      <c r="A196">
        <v>172</v>
      </c>
      <c r="B196">
        <v>1.7060254348742893E-3</v>
      </c>
      <c r="C196">
        <v>-7.136055811720797E-2</v>
      </c>
      <c r="D196">
        <v>-1.1201167441594759</v>
      </c>
      <c r="F196">
        <v>78.310502283105023</v>
      </c>
      <c r="G196">
        <v>8.2725234293923311E-2</v>
      </c>
    </row>
    <row r="197" spans="1:7" x14ac:dyDescent="0.2">
      <c r="A197">
        <v>173</v>
      </c>
      <c r="B197">
        <v>1.7563352663315795E-3</v>
      </c>
      <c r="C197">
        <v>-6.7641970879880456E-2</v>
      </c>
      <c r="D197">
        <v>-1.0617476402869004</v>
      </c>
      <c r="F197">
        <v>78.767123287671225</v>
      </c>
      <c r="G197">
        <v>8.300602686872427E-2</v>
      </c>
    </row>
    <row r="198" spans="1:7" x14ac:dyDescent="0.2">
      <c r="A198">
        <v>174</v>
      </c>
      <c r="B198">
        <v>-1.7163654352796154E-4</v>
      </c>
      <c r="C198">
        <v>-7.2573780488655995E-2</v>
      </c>
      <c r="D198">
        <v>-1.139160186762822</v>
      </c>
      <c r="F198">
        <v>79.223744292237441</v>
      </c>
      <c r="G198">
        <v>8.3208295433499391E-2</v>
      </c>
    </row>
    <row r="199" spans="1:7" x14ac:dyDescent="0.2">
      <c r="A199">
        <v>175</v>
      </c>
      <c r="B199">
        <v>-1.0110775268014627E-3</v>
      </c>
      <c r="C199">
        <v>-7.0565768664507422E-2</v>
      </c>
      <c r="D199">
        <v>-1.1076412675441023</v>
      </c>
      <c r="F199">
        <v>79.680365296803657</v>
      </c>
      <c r="G199">
        <v>8.3223900938207862E-2</v>
      </c>
    </row>
    <row r="200" spans="1:7" x14ac:dyDescent="0.2">
      <c r="A200">
        <v>176</v>
      </c>
      <c r="B200">
        <v>9.1231333860601616E-4</v>
      </c>
      <c r="C200">
        <v>-6.6056285499072318E-2</v>
      </c>
      <c r="D200">
        <v>-1.036857802078309</v>
      </c>
      <c r="F200">
        <v>80.136986301369859</v>
      </c>
      <c r="G200">
        <v>8.3970454002008421E-2</v>
      </c>
    </row>
    <row r="201" spans="1:7" x14ac:dyDescent="0.2">
      <c r="A201">
        <v>177</v>
      </c>
      <c r="B201">
        <v>1.2972177884330027E-3</v>
      </c>
      <c r="C201">
        <v>-7.015514278424112E-2</v>
      </c>
      <c r="D201">
        <v>-1.1011958453640227</v>
      </c>
      <c r="F201">
        <v>80.593607305936075</v>
      </c>
      <c r="G201">
        <v>8.7597423765874094E-2</v>
      </c>
    </row>
    <row r="202" spans="1:7" x14ac:dyDescent="0.2">
      <c r="A202">
        <v>178</v>
      </c>
      <c r="B202">
        <v>1.4659022695277663E-3</v>
      </c>
      <c r="C202">
        <v>-6.7025452581981518E-2</v>
      </c>
      <c r="D202">
        <v>-1.0520704112015693</v>
      </c>
      <c r="F202">
        <v>81.050228310502277</v>
      </c>
      <c r="G202">
        <v>8.7775713769907115E-2</v>
      </c>
    </row>
    <row r="203" spans="1:7" x14ac:dyDescent="0.2">
      <c r="A203">
        <v>179</v>
      </c>
      <c r="B203">
        <v>5.4727720042117428E-3</v>
      </c>
      <c r="C203">
        <v>-6.1712789335638327E-2</v>
      </c>
      <c r="D203">
        <v>-0.96867976494939734</v>
      </c>
      <c r="F203">
        <v>81.506849315068493</v>
      </c>
      <c r="G203">
        <v>8.8113277196770756E-2</v>
      </c>
    </row>
    <row r="204" spans="1:7" x14ac:dyDescent="0.2">
      <c r="A204">
        <v>180</v>
      </c>
      <c r="B204">
        <v>7.3834412147151807E-3</v>
      </c>
      <c r="C204">
        <v>-6.0931279299469454E-2</v>
      </c>
      <c r="D204">
        <v>-0.95641272976444769</v>
      </c>
      <c r="F204">
        <v>81.963470319634695</v>
      </c>
      <c r="G204">
        <v>8.8140166459733549E-2</v>
      </c>
    </row>
    <row r="205" spans="1:7" x14ac:dyDescent="0.2">
      <c r="A205">
        <v>181</v>
      </c>
      <c r="B205">
        <v>9.0830391778651889E-3</v>
      </c>
      <c r="C205">
        <v>-7.4632165540343298E-2</v>
      </c>
      <c r="D205">
        <v>-1.1714697934020466</v>
      </c>
      <c r="F205">
        <v>82.420091324200911</v>
      </c>
      <c r="G205">
        <v>8.8849047256432057E-2</v>
      </c>
    </row>
    <row r="206" spans="1:7" x14ac:dyDescent="0.2">
      <c r="A206">
        <v>182</v>
      </c>
      <c r="B206">
        <v>1.0879089790928519E-2</v>
      </c>
      <c r="C206">
        <v>-7.7398917763417091E-2</v>
      </c>
      <c r="D206">
        <v>-1.214898342362037</v>
      </c>
      <c r="F206">
        <v>82.876712328767127</v>
      </c>
      <c r="G206">
        <v>9.0160140320552307E-2</v>
      </c>
    </row>
    <row r="207" spans="1:7" x14ac:dyDescent="0.2">
      <c r="A207">
        <v>183</v>
      </c>
      <c r="B207">
        <v>1.0747549351919655E-2</v>
      </c>
      <c r="C207">
        <v>-7.6081607570522708E-2</v>
      </c>
      <c r="D207">
        <v>-1.1942210768915316</v>
      </c>
      <c r="F207">
        <v>83.333333333333329</v>
      </c>
      <c r="G207">
        <v>9.047658413494597E-2</v>
      </c>
    </row>
    <row r="208" spans="1:7" x14ac:dyDescent="0.2">
      <c r="A208">
        <v>184</v>
      </c>
      <c r="B208">
        <v>1.1021007978406008E-2</v>
      </c>
      <c r="C208">
        <v>-7.7951071515956274E-2</v>
      </c>
      <c r="D208">
        <v>-1.2235652681805516</v>
      </c>
      <c r="F208">
        <v>83.789954337899545</v>
      </c>
      <c r="G208">
        <v>9.2300527862842374E-2</v>
      </c>
    </row>
    <row r="209" spans="1:7" x14ac:dyDescent="0.2">
      <c r="A209">
        <v>185</v>
      </c>
      <c r="B209">
        <v>1.0279980239602561E-2</v>
      </c>
      <c r="C209">
        <v>-8.7800867502066754E-2</v>
      </c>
      <c r="D209">
        <v>-1.3781733836674825</v>
      </c>
      <c r="F209">
        <v>84.246575342465746</v>
      </c>
      <c r="G209">
        <v>9.2769723987787378E-2</v>
      </c>
    </row>
    <row r="210" spans="1:7" x14ac:dyDescent="0.2">
      <c r="A210">
        <v>186</v>
      </c>
      <c r="B210">
        <v>1.2416844323469324E-2</v>
      </c>
      <c r="C210">
        <v>-8.8486810692419676E-2</v>
      </c>
      <c r="D210">
        <v>-1.3889403461650922</v>
      </c>
      <c r="F210">
        <v>84.703196347031962</v>
      </c>
      <c r="G210">
        <v>9.3654448852864891E-2</v>
      </c>
    </row>
    <row r="211" spans="1:7" x14ac:dyDescent="0.2">
      <c r="A211">
        <v>187</v>
      </c>
      <c r="B211">
        <v>1.6170599007131498E-2</v>
      </c>
      <c r="C211">
        <v>-8.5615337356690385E-2</v>
      </c>
      <c r="D211">
        <v>-1.3438680338315059</v>
      </c>
      <c r="F211">
        <v>85.159817351598178</v>
      </c>
      <c r="G211">
        <v>9.3683531759603089E-2</v>
      </c>
    </row>
    <row r="212" spans="1:7" x14ac:dyDescent="0.2">
      <c r="A212">
        <v>188</v>
      </c>
      <c r="B212">
        <v>1.4861663396712972E-2</v>
      </c>
      <c r="C212">
        <v>-9.1186488797233844E-2</v>
      </c>
      <c r="D212">
        <v>-1.4313160608291551</v>
      </c>
      <c r="F212">
        <v>85.61643835616438</v>
      </c>
      <c r="G212">
        <v>9.4485079378659353E-2</v>
      </c>
    </row>
    <row r="213" spans="1:7" x14ac:dyDescent="0.2">
      <c r="A213">
        <v>189</v>
      </c>
      <c r="B213">
        <v>1.2340085896227954E-2</v>
      </c>
      <c r="C213">
        <v>-8.6323553716181972E-2</v>
      </c>
      <c r="D213">
        <v>-1.3549846089212247</v>
      </c>
      <c r="F213">
        <v>86.073059360730596</v>
      </c>
      <c r="G213">
        <v>9.4489292678143766E-2</v>
      </c>
    </row>
    <row r="214" spans="1:7" x14ac:dyDescent="0.2">
      <c r="A214">
        <v>190</v>
      </c>
      <c r="B214">
        <v>1.2896219605506916E-2</v>
      </c>
      <c r="C214">
        <v>-8.8615873711406445E-2</v>
      </c>
      <c r="D214">
        <v>-1.3909661942306497</v>
      </c>
      <c r="F214">
        <v>86.529680365296798</v>
      </c>
      <c r="G214">
        <v>9.4984597985948938E-2</v>
      </c>
    </row>
    <row r="215" spans="1:7" x14ac:dyDescent="0.2">
      <c r="A215">
        <v>191</v>
      </c>
      <c r="B215">
        <v>9.493136062081485E-3</v>
      </c>
      <c r="C215">
        <v>-8.677598539148082E-2</v>
      </c>
      <c r="D215">
        <v>-1.3620862391278998</v>
      </c>
      <c r="F215">
        <v>86.986301369863014</v>
      </c>
      <c r="G215">
        <v>9.5127618480490894E-2</v>
      </c>
    </row>
    <row r="216" spans="1:7" x14ac:dyDescent="0.2">
      <c r="A216">
        <v>192</v>
      </c>
      <c r="B216">
        <v>9.3969815581815899E-3</v>
      </c>
      <c r="C216">
        <v>-8.7721653189823057E-2</v>
      </c>
      <c r="D216">
        <v>-1.3769299898395433</v>
      </c>
      <c r="F216">
        <v>87.442922374429216</v>
      </c>
      <c r="G216">
        <v>9.5298071733613154E-2</v>
      </c>
    </row>
    <row r="217" spans="1:7" x14ac:dyDescent="0.2">
      <c r="A217">
        <v>193</v>
      </c>
      <c r="B217">
        <v>1.2139789501364032E-2</v>
      </c>
      <c r="C217">
        <v>-9.1026971018625627E-2</v>
      </c>
      <c r="D217">
        <v>-1.4288121771779549</v>
      </c>
      <c r="F217">
        <v>87.899543378995432</v>
      </c>
      <c r="G217">
        <v>9.5479996670908118E-2</v>
      </c>
    </row>
    <row r="218" spans="1:7" x14ac:dyDescent="0.2">
      <c r="A218">
        <v>194</v>
      </c>
      <c r="B218">
        <v>1.2773236510813822E-2</v>
      </c>
      <c r="C218">
        <v>-8.8064853974722274E-2</v>
      </c>
      <c r="D218">
        <v>-1.3823170685832784</v>
      </c>
      <c r="F218">
        <v>88.356164383561648</v>
      </c>
      <c r="G218">
        <v>9.5762491949659134E-2</v>
      </c>
    </row>
    <row r="219" spans="1:7" x14ac:dyDescent="0.2">
      <c r="A219">
        <v>195</v>
      </c>
      <c r="B219">
        <v>1.720201213828907E-2</v>
      </c>
      <c r="C219">
        <v>-8.9854002763412572E-2</v>
      </c>
      <c r="D219">
        <v>-1.4104005865500666</v>
      </c>
      <c r="F219">
        <v>88.81278538812785</v>
      </c>
      <c r="G219">
        <v>9.641813322257653E-2</v>
      </c>
    </row>
    <row r="220" spans="1:7" x14ac:dyDescent="0.2">
      <c r="A220">
        <v>196</v>
      </c>
      <c r="B220">
        <v>1.7999602647944993E-2</v>
      </c>
      <c r="C220">
        <v>-8.6413164418306612E-2</v>
      </c>
      <c r="D220">
        <v>-1.3563911905197155</v>
      </c>
      <c r="F220">
        <v>89.269406392694066</v>
      </c>
      <c r="G220">
        <v>9.7466008496471801E-2</v>
      </c>
    </row>
    <row r="221" spans="1:7" x14ac:dyDescent="0.2">
      <c r="A221">
        <v>197</v>
      </c>
      <c r="B221">
        <v>1.7611657257865294E-2</v>
      </c>
      <c r="C221">
        <v>-9.5204169691829987E-2</v>
      </c>
      <c r="D221">
        <v>-1.4943799123665151</v>
      </c>
      <c r="F221">
        <v>89.726027397260268</v>
      </c>
      <c r="G221">
        <v>9.8236104527588575E-2</v>
      </c>
    </row>
    <row r="222" spans="1:7" x14ac:dyDescent="0.2">
      <c r="A222">
        <v>198</v>
      </c>
      <c r="B222">
        <v>1.7775279317540429E-2</v>
      </c>
      <c r="C222">
        <v>-8.7569035662301245E-2</v>
      </c>
      <c r="D222">
        <v>-1.3745344165349087</v>
      </c>
      <c r="F222">
        <v>90.182648401826484</v>
      </c>
      <c r="G222">
        <v>0.10027738348456239</v>
      </c>
    </row>
    <row r="223" spans="1:7" x14ac:dyDescent="0.2">
      <c r="A223">
        <v>199</v>
      </c>
      <c r="B223">
        <v>1.6068749737226412E-2</v>
      </c>
      <c r="C223">
        <v>-9.0850327746458098E-2</v>
      </c>
      <c r="D223">
        <v>-1.4260394818387034</v>
      </c>
      <c r="F223">
        <v>90.639269406392685</v>
      </c>
      <c r="G223">
        <v>0.10053689818472211</v>
      </c>
    </row>
    <row r="224" spans="1:7" x14ac:dyDescent="0.2">
      <c r="A224">
        <v>200</v>
      </c>
      <c r="B224">
        <v>1.5944222863847446E-2</v>
      </c>
      <c r="C224">
        <v>-0.10129103990557908</v>
      </c>
      <c r="D224">
        <v>-1.5899229605969889</v>
      </c>
      <c r="F224">
        <v>91.095890410958901</v>
      </c>
      <c r="G224">
        <v>0.10099822345954579</v>
      </c>
    </row>
    <row r="225" spans="1:7" x14ac:dyDescent="0.2">
      <c r="A225">
        <v>201</v>
      </c>
      <c r="B225">
        <v>1.7395445184288434E-2</v>
      </c>
      <c r="C225">
        <v>-9.6279918647729501E-2</v>
      </c>
      <c r="D225">
        <v>-1.5112654924377358</v>
      </c>
      <c r="F225">
        <v>91.552511415525117</v>
      </c>
      <c r="G225">
        <v>0.10257768622632135</v>
      </c>
    </row>
    <row r="226" spans="1:7" x14ac:dyDescent="0.2">
      <c r="A226">
        <v>202</v>
      </c>
      <c r="B226">
        <v>1.6015465969006534E-2</v>
      </c>
      <c r="C226">
        <v>-9.4560837926316907E-2</v>
      </c>
      <c r="D226">
        <v>-1.4842818035286147</v>
      </c>
      <c r="F226">
        <v>92.009132420091319</v>
      </c>
      <c r="G226">
        <v>0.10439108819714704</v>
      </c>
    </row>
    <row r="227" spans="1:7" x14ac:dyDescent="0.2">
      <c r="A227">
        <v>203</v>
      </c>
      <c r="B227">
        <v>1.7691989354478528E-2</v>
      </c>
      <c r="C227">
        <v>-9.2037784971080228E-2</v>
      </c>
      <c r="D227">
        <v>-1.4446784997411104</v>
      </c>
      <c r="F227">
        <v>92.465753424657535</v>
      </c>
      <c r="G227">
        <v>0.10506674599183397</v>
      </c>
    </row>
    <row r="228" spans="1:7" x14ac:dyDescent="0.2">
      <c r="A228">
        <v>204</v>
      </c>
      <c r="B228">
        <v>1.8519839148131483E-2</v>
      </c>
      <c r="C228">
        <v>-9.5526114913694893E-2</v>
      </c>
      <c r="D228">
        <v>-1.4994333514542633</v>
      </c>
      <c r="F228">
        <v>92.922374429223737</v>
      </c>
      <c r="G228">
        <v>0.10632434874040653</v>
      </c>
    </row>
    <row r="229" spans="1:7" x14ac:dyDescent="0.2">
      <c r="A229">
        <v>205</v>
      </c>
      <c r="B229">
        <v>2.1768063402431433E-2</v>
      </c>
      <c r="C229">
        <v>-9.500504316973124E-2</v>
      </c>
      <c r="D229">
        <v>-1.4912543068850852</v>
      </c>
      <c r="F229">
        <v>93.378995433789953</v>
      </c>
      <c r="G229">
        <v>0.10932788981601904</v>
      </c>
    </row>
    <row r="230" spans="1:7" x14ac:dyDescent="0.2">
      <c r="A230">
        <v>206</v>
      </c>
      <c r="B230">
        <v>2.2537602683647316E-2</v>
      </c>
      <c r="C230">
        <v>-9.6182142472416493E-2</v>
      </c>
      <c r="D230">
        <v>-1.5097307408321208</v>
      </c>
      <c r="F230">
        <v>93.835616438356169</v>
      </c>
      <c r="G230">
        <v>0.11053724019600186</v>
      </c>
    </row>
    <row r="231" spans="1:7" x14ac:dyDescent="0.2">
      <c r="A231">
        <v>207</v>
      </c>
      <c r="B231">
        <v>2.4977937616743863E-2</v>
      </c>
      <c r="C231">
        <v>-9.6522772139094909E-2</v>
      </c>
      <c r="D231">
        <v>-1.5150774618117588</v>
      </c>
      <c r="F231">
        <v>94.292237442922371</v>
      </c>
      <c r="G231">
        <v>0.11131279106726133</v>
      </c>
    </row>
    <row r="232" spans="1:7" x14ac:dyDescent="0.2">
      <c r="A232">
        <v>208</v>
      </c>
      <c r="B232">
        <v>2.696506348641263E-2</v>
      </c>
      <c r="C232">
        <v>-9.7297655182862305E-2</v>
      </c>
      <c r="D232">
        <v>-1.527240475877085</v>
      </c>
      <c r="F232">
        <v>94.748858447488587</v>
      </c>
      <c r="G232">
        <v>0.11438774552070252</v>
      </c>
    </row>
    <row r="233" spans="1:7" x14ac:dyDescent="0.2">
      <c r="A233">
        <v>209</v>
      </c>
      <c r="B233">
        <v>2.8347279407601067E-2</v>
      </c>
      <c r="C233">
        <v>-9.1809565906985635E-2</v>
      </c>
      <c r="D233">
        <v>-1.4410962408326404</v>
      </c>
      <c r="F233">
        <v>95.205479452054789</v>
      </c>
      <c r="G233">
        <v>0.11466425637126099</v>
      </c>
    </row>
    <row r="234" spans="1:7" x14ac:dyDescent="0.2">
      <c r="A234">
        <v>210</v>
      </c>
      <c r="B234">
        <v>2.77716018199246E-2</v>
      </c>
      <c r="C234">
        <v>-9.567702118888094E-2</v>
      </c>
      <c r="D234">
        <v>-1.5018020639488741</v>
      </c>
      <c r="F234">
        <v>95.662100456621005</v>
      </c>
      <c r="G234">
        <v>0.11481466606622459</v>
      </c>
    </row>
    <row r="235" spans="1:7" x14ac:dyDescent="0.2">
      <c r="A235">
        <v>211</v>
      </c>
      <c r="B235">
        <v>2.727708524938334E-2</v>
      </c>
      <c r="C235">
        <v>-9.4201158784846487E-2</v>
      </c>
      <c r="D235">
        <v>-1.4786360709346489</v>
      </c>
      <c r="F235">
        <v>96.118721461187207</v>
      </c>
      <c r="G235">
        <v>0.1154411359800176</v>
      </c>
    </row>
    <row r="236" spans="1:7" x14ac:dyDescent="0.2">
      <c r="A236">
        <v>212</v>
      </c>
      <c r="B236">
        <v>2.6781677480594686E-2</v>
      </c>
      <c r="C236">
        <v>-9.5129533352058093E-2</v>
      </c>
      <c r="D236">
        <v>-1.4932083770519515</v>
      </c>
      <c r="F236">
        <v>96.575342465753423</v>
      </c>
      <c r="G236">
        <v>0.1157889291251406</v>
      </c>
    </row>
    <row r="237" spans="1:7" x14ac:dyDescent="0.2">
      <c r="A237">
        <v>213</v>
      </c>
      <c r="B237">
        <v>2.9051046015221037E-2</v>
      </c>
      <c r="C237">
        <v>-9.5995871243662406E-2</v>
      </c>
      <c r="D237">
        <v>-1.5068069194973728</v>
      </c>
      <c r="F237">
        <v>97.031963470319639</v>
      </c>
      <c r="G237">
        <v>0.11776992986055879</v>
      </c>
    </row>
    <row r="238" spans="1:7" x14ac:dyDescent="0.2">
      <c r="A238">
        <v>214</v>
      </c>
      <c r="B238">
        <v>3.0383998189852747E-2</v>
      </c>
      <c r="C238">
        <v>-9.5037628020298387E-2</v>
      </c>
      <c r="D238">
        <v>-1.4917657776147037</v>
      </c>
      <c r="F238">
        <v>97.48858447488584</v>
      </c>
      <c r="G238">
        <v>0.11800346067247758</v>
      </c>
    </row>
    <row r="239" spans="1:7" x14ac:dyDescent="0.2">
      <c r="A239">
        <v>215</v>
      </c>
      <c r="B239">
        <v>3.0976172048535644E-2</v>
      </c>
      <c r="C239">
        <v>-9.8914856775299431E-2</v>
      </c>
      <c r="D239">
        <v>-1.5526250108381894</v>
      </c>
      <c r="F239">
        <v>97.945205479452056</v>
      </c>
      <c r="G239">
        <v>0.11888134873817657</v>
      </c>
    </row>
    <row r="240" spans="1:7" x14ac:dyDescent="0.2">
      <c r="A240">
        <v>216</v>
      </c>
      <c r="B240">
        <v>3.1609314405202857E-2</v>
      </c>
      <c r="C240">
        <v>-9.7443836470071252E-2</v>
      </c>
      <c r="D240">
        <v>-1.5295350222176081</v>
      </c>
      <c r="F240">
        <v>98.401826484018258</v>
      </c>
      <c r="G240">
        <v>0.12179315759090281</v>
      </c>
    </row>
    <row r="241" spans="1:7" x14ac:dyDescent="0.2">
      <c r="A241">
        <v>217</v>
      </c>
      <c r="B241">
        <v>3.0737505191287068E-2</v>
      </c>
      <c r="C241">
        <v>-0.10058155112492354</v>
      </c>
      <c r="D241">
        <v>-1.5787864128460551</v>
      </c>
      <c r="F241">
        <v>98.858447488584474</v>
      </c>
      <c r="G241">
        <v>0.12420044137120556</v>
      </c>
    </row>
    <row r="242" spans="1:7" x14ac:dyDescent="0.2">
      <c r="A242">
        <v>218</v>
      </c>
      <c r="B242">
        <v>3.0569581733037046E-2</v>
      </c>
      <c r="C242">
        <v>-9.5115557292121081E-2</v>
      </c>
      <c r="D242">
        <v>-1.4929890007022444</v>
      </c>
      <c r="F242">
        <v>99.315068493150676</v>
      </c>
      <c r="G242">
        <v>0.12709756499037184</v>
      </c>
    </row>
    <row r="243" spans="1:7" ht="17" thickBot="1" x14ac:dyDescent="0.25">
      <c r="A243" s="3">
        <v>219</v>
      </c>
      <c r="B243" s="3">
        <v>3.0144308131777271E-2</v>
      </c>
      <c r="C243" s="3">
        <v>-0.10032893130032894</v>
      </c>
      <c r="D243" s="3">
        <v>-1.5748211454364271</v>
      </c>
      <c r="F243" s="3">
        <v>99.771689497716892</v>
      </c>
      <c r="G243" s="3">
        <v>0.12748434130034447</v>
      </c>
    </row>
  </sheetData>
  <sortState xmlns:xlrd2="http://schemas.microsoft.com/office/spreadsheetml/2017/richdata2" ref="G25:G243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884F-68C4-624F-BC63-C0319195ECC6}">
  <dimension ref="A1:G3"/>
  <sheetViews>
    <sheetView tabSelected="1" workbookViewId="0">
      <selection activeCell="E9" sqref="E9"/>
    </sheetView>
  </sheetViews>
  <sheetFormatPr baseColWidth="10" defaultRowHeight="16" x14ac:dyDescent="0.2"/>
  <cols>
    <col min="1" max="1" width="26.6640625" bestFit="1" customWidth="1"/>
    <col min="5" max="5" width="13.83203125" bestFit="1" customWidth="1"/>
    <col min="7" max="7" width="15.5" bestFit="1" customWidth="1"/>
  </cols>
  <sheetData>
    <row r="1" spans="1:7" x14ac:dyDescent="0.2">
      <c r="B1" t="s">
        <v>52</v>
      </c>
      <c r="C1" t="s">
        <v>53</v>
      </c>
      <c r="E1" t="s">
        <v>55</v>
      </c>
      <c r="F1">
        <f>C2/C3</f>
        <v>1.0540925533894598</v>
      </c>
    </row>
    <row r="2" spans="1:7" x14ac:dyDescent="0.2">
      <c r="A2" t="s">
        <v>51</v>
      </c>
      <c r="B2">
        <v>0.05</v>
      </c>
      <c r="C2">
        <v>0.5</v>
      </c>
      <c r="E2" t="s">
        <v>56</v>
      </c>
      <c r="F2">
        <f>NORMSDIST(F1)</f>
        <v>0.85407972742810578</v>
      </c>
      <c r="G2" s="11">
        <v>0.85399999999999998</v>
      </c>
    </row>
    <row r="3" spans="1:7" x14ac:dyDescent="0.2">
      <c r="A3" t="s">
        <v>54</v>
      </c>
      <c r="B3">
        <v>0.15</v>
      </c>
      <c r="C3">
        <f>B3*10^0.5</f>
        <v>0.47434164902525688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View1_Data</vt:lpstr>
      <vt:lpstr>View1_Regression</vt:lpstr>
      <vt:lpstr>View2_estimation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HorvathAl@sulid.hu</dc:creator>
  <cp:lastModifiedBy>HorvathAl@sulid.hu</cp:lastModifiedBy>
  <dcterms:created xsi:type="dcterms:W3CDTF">2024-10-25T13:57:43Z</dcterms:created>
  <dcterms:modified xsi:type="dcterms:W3CDTF">2024-10-25T14:21:24Z</dcterms:modified>
</cp:coreProperties>
</file>