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inqlineRound2\datase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I59" i="1"/>
  <c r="E59" i="1"/>
  <c r="D59" i="1"/>
  <c r="H59" i="1" s="1"/>
  <c r="C59" i="1"/>
  <c r="G59" i="1" s="1"/>
  <c r="I58" i="1"/>
  <c r="H58" i="1"/>
  <c r="E58" i="1"/>
  <c r="D58" i="1"/>
  <c r="C58" i="1"/>
  <c r="G58" i="1" s="1"/>
  <c r="H57" i="1"/>
  <c r="G57" i="1"/>
  <c r="E57" i="1"/>
  <c r="I57" i="1" s="1"/>
  <c r="D57" i="1"/>
  <c r="C57" i="1"/>
  <c r="E56" i="1"/>
  <c r="I56" i="1" s="1"/>
  <c r="D56" i="1"/>
  <c r="H56" i="1" s="1"/>
  <c r="C56" i="1"/>
  <c r="G56" i="1" s="1"/>
  <c r="H55" i="1"/>
  <c r="E55" i="1"/>
  <c r="I55" i="1" s="1"/>
  <c r="D55" i="1"/>
  <c r="C55" i="1"/>
  <c r="G55" i="1" s="1"/>
  <c r="I54" i="1"/>
  <c r="H54" i="1"/>
  <c r="E54" i="1"/>
  <c r="D54" i="1"/>
  <c r="C54" i="1"/>
  <c r="G54" i="1" s="1"/>
  <c r="H53" i="1"/>
  <c r="G53" i="1"/>
  <c r="E53" i="1"/>
  <c r="I53" i="1" s="1"/>
  <c r="D53" i="1"/>
  <c r="C53" i="1"/>
  <c r="E52" i="1"/>
  <c r="I52" i="1" s="1"/>
  <c r="D52" i="1"/>
  <c r="H52" i="1" s="1"/>
  <c r="C52" i="1"/>
  <c r="G52" i="1" s="1"/>
  <c r="H51" i="1"/>
  <c r="E51" i="1"/>
  <c r="I51" i="1" s="1"/>
  <c r="D51" i="1"/>
  <c r="C51" i="1"/>
  <c r="G51" i="1" s="1"/>
  <c r="I50" i="1"/>
  <c r="H50" i="1"/>
  <c r="E50" i="1"/>
  <c r="D50" i="1"/>
  <c r="C50" i="1"/>
  <c r="G50" i="1" s="1"/>
  <c r="H49" i="1"/>
  <c r="G49" i="1"/>
  <c r="E49" i="1"/>
  <c r="I49" i="1" s="1"/>
  <c r="D49" i="1"/>
  <c r="C49" i="1"/>
  <c r="E48" i="1"/>
  <c r="I48" i="1" s="1"/>
  <c r="D48" i="1"/>
  <c r="H48" i="1" s="1"/>
  <c r="C48" i="1"/>
  <c r="G48" i="1" s="1"/>
  <c r="H47" i="1"/>
  <c r="E47" i="1"/>
  <c r="I47" i="1" s="1"/>
  <c r="D47" i="1"/>
  <c r="C47" i="1"/>
  <c r="G47" i="1" s="1"/>
  <c r="I46" i="1"/>
  <c r="H46" i="1"/>
  <c r="E46" i="1"/>
  <c r="D46" i="1"/>
  <c r="C46" i="1"/>
  <c r="G46" i="1" s="1"/>
  <c r="H45" i="1"/>
  <c r="G45" i="1"/>
  <c r="E45" i="1"/>
  <c r="I45" i="1" s="1"/>
  <c r="D45" i="1"/>
  <c r="C45" i="1"/>
  <c r="E44" i="1"/>
  <c r="I44" i="1" s="1"/>
  <c r="D44" i="1"/>
  <c r="H44" i="1" s="1"/>
  <c r="C44" i="1"/>
  <c r="G44" i="1" s="1"/>
  <c r="H43" i="1"/>
  <c r="E43" i="1"/>
  <c r="I43" i="1" s="1"/>
  <c r="D43" i="1"/>
  <c r="C43" i="1"/>
  <c r="G43" i="1" s="1"/>
  <c r="I42" i="1"/>
  <c r="H42" i="1"/>
  <c r="E42" i="1"/>
  <c r="D42" i="1"/>
  <c r="C42" i="1"/>
  <c r="G42" i="1" s="1"/>
  <c r="H41" i="1"/>
  <c r="G41" i="1"/>
  <c r="E41" i="1"/>
  <c r="I41" i="1" s="1"/>
  <c r="D41" i="1"/>
  <c r="C41" i="1"/>
  <c r="E40" i="1"/>
  <c r="I40" i="1" s="1"/>
  <c r="D40" i="1"/>
  <c r="H40" i="1" s="1"/>
  <c r="C40" i="1"/>
  <c r="G40" i="1" s="1"/>
  <c r="H39" i="1"/>
  <c r="E39" i="1"/>
  <c r="I39" i="1" s="1"/>
  <c r="D39" i="1"/>
  <c r="C39" i="1"/>
  <c r="G39" i="1" s="1"/>
  <c r="I38" i="1"/>
  <c r="H38" i="1"/>
  <c r="E38" i="1"/>
  <c r="D38" i="1"/>
  <c r="C38" i="1"/>
  <c r="G38" i="1" s="1"/>
  <c r="H37" i="1"/>
  <c r="G37" i="1"/>
  <c r="E37" i="1"/>
  <c r="I37" i="1" s="1"/>
  <c r="D37" i="1"/>
  <c r="C37" i="1"/>
  <c r="E36" i="1"/>
  <c r="I36" i="1" s="1"/>
  <c r="D36" i="1"/>
  <c r="H36" i="1" s="1"/>
  <c r="C36" i="1"/>
  <c r="G36" i="1" s="1"/>
  <c r="H35" i="1"/>
  <c r="E35" i="1"/>
  <c r="I35" i="1" s="1"/>
  <c r="D35" i="1"/>
  <c r="C35" i="1"/>
  <c r="G35" i="1" s="1"/>
  <c r="I34" i="1"/>
  <c r="H34" i="1"/>
  <c r="E34" i="1"/>
  <c r="D34" i="1"/>
  <c r="C34" i="1"/>
  <c r="G34" i="1" s="1"/>
  <c r="H33" i="1"/>
  <c r="G33" i="1"/>
  <c r="E33" i="1"/>
  <c r="I33" i="1" s="1"/>
  <c r="D33" i="1"/>
  <c r="C33" i="1"/>
  <c r="E32" i="1"/>
  <c r="I32" i="1" s="1"/>
  <c r="D32" i="1"/>
  <c r="H32" i="1" s="1"/>
  <c r="C32" i="1"/>
  <c r="G32" i="1" s="1"/>
  <c r="H31" i="1"/>
  <c r="E31" i="1"/>
  <c r="I31" i="1" s="1"/>
  <c r="D31" i="1"/>
  <c r="C31" i="1"/>
  <c r="G31" i="1" s="1"/>
  <c r="I30" i="1"/>
  <c r="H30" i="1"/>
  <c r="E30" i="1"/>
  <c r="D30" i="1"/>
  <c r="C30" i="1"/>
  <c r="G30" i="1" s="1"/>
  <c r="H29" i="1"/>
  <c r="G29" i="1"/>
  <c r="E29" i="1"/>
  <c r="I29" i="1" s="1"/>
  <c r="D29" i="1"/>
  <c r="C29" i="1"/>
  <c r="E28" i="1"/>
  <c r="I28" i="1" s="1"/>
  <c r="D28" i="1"/>
  <c r="H28" i="1" s="1"/>
  <c r="C28" i="1"/>
  <c r="G28" i="1" s="1"/>
  <c r="H27" i="1"/>
  <c r="E27" i="1"/>
  <c r="I27" i="1" s="1"/>
  <c r="D27" i="1"/>
  <c r="C27" i="1"/>
  <c r="G27" i="1" s="1"/>
  <c r="I26" i="1"/>
  <c r="H26" i="1"/>
  <c r="E26" i="1"/>
  <c r="D26" i="1"/>
  <c r="C26" i="1"/>
  <c r="G26" i="1" s="1"/>
  <c r="H25" i="1"/>
  <c r="G25" i="1"/>
  <c r="E25" i="1"/>
  <c r="I25" i="1" s="1"/>
  <c r="D25" i="1"/>
  <c r="C25" i="1"/>
  <c r="E24" i="1"/>
  <c r="I24" i="1" s="1"/>
  <c r="D24" i="1"/>
  <c r="H24" i="1" s="1"/>
  <c r="C24" i="1"/>
  <c r="G24" i="1" s="1"/>
  <c r="H23" i="1"/>
  <c r="E23" i="1"/>
  <c r="I23" i="1" s="1"/>
  <c r="D23" i="1"/>
  <c r="C23" i="1"/>
  <c r="G23" i="1" s="1"/>
  <c r="I22" i="1"/>
  <c r="H22" i="1"/>
  <c r="E22" i="1"/>
  <c r="D22" i="1"/>
  <c r="C22" i="1"/>
  <c r="G22" i="1" s="1"/>
  <c r="H21" i="1"/>
  <c r="G21" i="1"/>
  <c r="E21" i="1"/>
  <c r="I21" i="1" s="1"/>
  <c r="D21" i="1"/>
  <c r="C21" i="1"/>
  <c r="E20" i="1"/>
  <c r="I20" i="1" s="1"/>
  <c r="D20" i="1"/>
  <c r="H20" i="1" s="1"/>
  <c r="C20" i="1"/>
  <c r="G20" i="1" s="1"/>
  <c r="H19" i="1"/>
  <c r="E19" i="1"/>
  <c r="I19" i="1" s="1"/>
  <c r="D19" i="1"/>
  <c r="C19" i="1"/>
  <c r="G19" i="1" s="1"/>
  <c r="I18" i="1"/>
  <c r="H18" i="1"/>
  <c r="E18" i="1"/>
  <c r="D18" i="1"/>
  <c r="C18" i="1"/>
  <c r="G18" i="1" s="1"/>
  <c r="H17" i="1"/>
  <c r="G17" i="1"/>
  <c r="E17" i="1"/>
  <c r="I17" i="1" s="1"/>
  <c r="D17" i="1"/>
  <c r="C17" i="1"/>
  <c r="E16" i="1"/>
  <c r="I16" i="1" s="1"/>
  <c r="D16" i="1"/>
  <c r="H16" i="1" s="1"/>
  <c r="C16" i="1"/>
  <c r="G16" i="1" s="1"/>
  <c r="H15" i="1"/>
  <c r="E15" i="1"/>
  <c r="I15" i="1" s="1"/>
  <c r="D15" i="1"/>
  <c r="C15" i="1"/>
  <c r="G15" i="1" s="1"/>
  <c r="I14" i="1"/>
  <c r="H14" i="1"/>
  <c r="E14" i="1"/>
  <c r="D14" i="1"/>
  <c r="C14" i="1"/>
  <c r="G14" i="1" s="1"/>
  <c r="H13" i="1"/>
  <c r="G13" i="1"/>
  <c r="E13" i="1"/>
  <c r="I13" i="1" s="1"/>
  <c r="D13" i="1"/>
  <c r="C13" i="1"/>
  <c r="E12" i="1"/>
  <c r="I12" i="1" s="1"/>
  <c r="D12" i="1"/>
  <c r="H12" i="1" s="1"/>
  <c r="C12" i="1"/>
  <c r="G12" i="1" s="1"/>
  <c r="H11" i="1"/>
  <c r="E11" i="1"/>
  <c r="I11" i="1" s="1"/>
  <c r="D11" i="1"/>
  <c r="C11" i="1"/>
  <c r="G11" i="1" s="1"/>
  <c r="I10" i="1"/>
  <c r="H10" i="1"/>
  <c r="E10" i="1"/>
  <c r="D10" i="1"/>
  <c r="C10" i="1"/>
  <c r="G10" i="1" s="1"/>
  <c r="H9" i="1"/>
  <c r="G9" i="1"/>
  <c r="E9" i="1"/>
  <c r="I9" i="1" s="1"/>
  <c r="D9" i="1"/>
  <c r="C9" i="1"/>
  <c r="E8" i="1"/>
  <c r="I8" i="1" s="1"/>
  <c r="D8" i="1"/>
  <c r="H8" i="1" s="1"/>
  <c r="K1" i="1" s="1"/>
  <c r="C8" i="1"/>
  <c r="G8" i="1" s="1"/>
  <c r="H7" i="1"/>
  <c r="E7" i="1"/>
  <c r="I7" i="1" s="1"/>
  <c r="D7" i="1"/>
  <c r="C7" i="1"/>
  <c r="G7" i="1" s="1"/>
  <c r="I6" i="1"/>
  <c r="H6" i="1"/>
  <c r="E6" i="1"/>
  <c r="D6" i="1"/>
  <c r="G6" i="1"/>
  <c r="H5" i="1"/>
  <c r="G5" i="1"/>
  <c r="E5" i="1"/>
  <c r="I5" i="1" s="1"/>
  <c r="D5" i="1"/>
  <c r="C5" i="1"/>
  <c r="E4" i="1"/>
  <c r="D4" i="1"/>
  <c r="E3" i="1"/>
  <c r="D3" i="1"/>
  <c r="D2" i="1"/>
  <c r="L1" i="1" l="1"/>
  <c r="J1" i="1"/>
</calcChain>
</file>

<file path=xl/sharedStrings.xml><?xml version="1.0" encoding="utf-8"?>
<sst xmlns="http://schemas.openxmlformats.org/spreadsheetml/2006/main" count="5" uniqueCount="5">
  <si>
    <t>month</t>
  </si>
  <si>
    <t>Trend1</t>
  </si>
  <si>
    <t>Trend2</t>
  </si>
  <si>
    <t>Trend3</t>
  </si>
  <si>
    <t>bspm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</si>
</sst>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B2" sqref="B2"/>
    </sheetView>
  </sheetViews>
  <sheetFormatPr defaultRowHeight="14.4" x14ac:dyDescent="0.3"/>
  <sheetData>
    <row r="1" spans="1:12" ht="1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  <c r="J1" s="1">
        <f>SUMPRODUCT(ABS(G:G))/COUNTA(G:G)</f>
        <v>9.402339761808145</v>
      </c>
      <c r="K1" s="1">
        <f t="shared" ref="K1:L1" si="0">SUMPRODUCT(ABS(H:H))/COUNTA(H:H)</f>
        <v>22.217575757575759</v>
      </c>
      <c r="L1" s="1">
        <f t="shared" si="0"/>
        <v>9.3454545454545457</v>
      </c>
    </row>
    <row r="2" spans="1:12" x14ac:dyDescent="0.3">
      <c r="A2">
        <v>7</v>
      </c>
      <c r="B2">
        <v>48</v>
      </c>
      <c r="D2">
        <f>IF(OR(A3&gt;8,A3&lt;3),B2*B2/80,B2*B2/30)</f>
        <v>76.8</v>
      </c>
    </row>
    <row r="3" spans="1:12" x14ac:dyDescent="0.3">
      <c r="A3">
        <v>8</v>
      </c>
      <c r="B3">
        <v>71</v>
      </c>
      <c r="D3">
        <f>IF(OR(A4&gt;8,A4&lt;3),B3*B3/80,B3*B3/30)</f>
        <v>63.012500000000003</v>
      </c>
      <c r="E3">
        <f>AVERAGE(B2:B3)</f>
        <v>59.5</v>
      </c>
    </row>
    <row r="4" spans="1:12" x14ac:dyDescent="0.3">
      <c r="A4">
        <v>9</v>
      </c>
      <c r="B4">
        <v>60</v>
      </c>
      <c r="D4">
        <f>IF(OR(A5&gt;8,A5&lt;3),B4*B4/80,B4*B4/30)</f>
        <v>45</v>
      </c>
      <c r="E4">
        <f>AVERAGE(B3:B4)</f>
        <v>65.5</v>
      </c>
    </row>
    <row r="5" spans="1:12" x14ac:dyDescent="0.3">
      <c r="A5">
        <v>10</v>
      </c>
      <c r="B5">
        <v>57</v>
      </c>
      <c r="C5">
        <f>IF(OR(A6&gt;8,A6&lt;3),(0.6*B5+0.25*B4+0.1*B3)-STDEV(B2:B5),(0.6*B5+0.25*B4+0.1*B3)+STDEV(B2:B5))</f>
        <v>46.813167019494855</v>
      </c>
      <c r="D5">
        <f>IF(OR(A6&gt;8,A6&lt;3),B5*B5/80,B5*B5/30)</f>
        <v>40.612499999999997</v>
      </c>
      <c r="E5">
        <f>AVERAGE(B4:B5)</f>
        <v>58.5</v>
      </c>
      <c r="G5">
        <f>B6-C5</f>
        <v>4.1868329805051445</v>
      </c>
      <c r="H5">
        <f>B6-D5</f>
        <v>10.387500000000003</v>
      </c>
      <c r="I5">
        <f>B6-E5</f>
        <v>-7.5</v>
      </c>
    </row>
    <row r="6" spans="1:12" x14ac:dyDescent="0.3">
      <c r="A6">
        <v>11</v>
      </c>
      <c r="B6">
        <v>51</v>
      </c>
      <c r="C6">
        <f>IF(OR(A7&gt;8,A7&lt;3),(0.6*B6+0.25*B5+0.1*B4)-STDEV(B3:B6),(0.6*B6+0.25*B5+0.1*B4)+STDEV(B3:B6))</f>
        <v>42.468472692879885</v>
      </c>
      <c r="D6">
        <f>IF(OR(A7&gt;8,A7&lt;3),B6*B6/80,B6*B6/30)</f>
        <v>32.512500000000003</v>
      </c>
      <c r="E6">
        <f>AVERAGE(B5:B6)</f>
        <v>54</v>
      </c>
      <c r="G6">
        <f t="shared" ref="G6:G59" si="1">B7-C6</f>
        <v>15.531527307120115</v>
      </c>
      <c r="H6">
        <f t="shared" ref="H6:H59" si="2">B7-D6</f>
        <v>25.487499999999997</v>
      </c>
      <c r="I6">
        <f t="shared" ref="I6:I59" si="3">B7-E6</f>
        <v>4</v>
      </c>
    </row>
    <row r="7" spans="1:12" x14ac:dyDescent="0.3">
      <c r="A7">
        <v>12</v>
      </c>
      <c r="B7">
        <v>58</v>
      </c>
      <c r="C7">
        <f t="shared" ref="C6:C59" si="4">IF(OR(A8&gt;8,A8&lt;3),(0.6*B7+0.25*B6+0.1*B5)-STDEV(B4:B7),(0.6*B7+0.25*B6+0.1*B5)+STDEV(B4:B7))</f>
        <v>49.37701665379258</v>
      </c>
      <c r="D7">
        <f>IF(OR(A8&gt;8,A8&lt;3),B7*B7/80,B7*B7/30)</f>
        <v>42.05</v>
      </c>
      <c r="E7">
        <f>AVERAGE(B6:B7)</f>
        <v>54.5</v>
      </c>
      <c r="G7">
        <f t="shared" si="1"/>
        <v>1.6229833462074197</v>
      </c>
      <c r="H7">
        <f t="shared" si="2"/>
        <v>8.9500000000000028</v>
      </c>
      <c r="I7">
        <f t="shared" si="3"/>
        <v>-3.5</v>
      </c>
    </row>
    <row r="8" spans="1:12" x14ac:dyDescent="0.3">
      <c r="A8">
        <v>1</v>
      </c>
      <c r="B8">
        <v>51</v>
      </c>
      <c r="C8">
        <f t="shared" si="4"/>
        <v>46.425082782364619</v>
      </c>
      <c r="D8">
        <f>IF(OR(A9&gt;8,A9&lt;3),B8*B8/80,B8*B8/30)</f>
        <v>32.512500000000003</v>
      </c>
      <c r="E8">
        <f>AVERAGE(B7:B8)</f>
        <v>54.5</v>
      </c>
      <c r="G8">
        <f t="shared" si="1"/>
        <v>-10.425082782364619</v>
      </c>
      <c r="H8">
        <f t="shared" si="2"/>
        <v>3.4874999999999972</v>
      </c>
      <c r="I8">
        <f t="shared" si="3"/>
        <v>-18.5</v>
      </c>
    </row>
    <row r="9" spans="1:12" x14ac:dyDescent="0.3">
      <c r="A9">
        <v>2</v>
      </c>
      <c r="B9">
        <v>36</v>
      </c>
      <c r="C9">
        <f t="shared" si="4"/>
        <v>49.423618495495695</v>
      </c>
      <c r="D9">
        <f>IF(OR(A10&gt;8,A10&lt;3),B9*B9/80,B9*B9/30)</f>
        <v>43.2</v>
      </c>
      <c r="E9">
        <f>AVERAGE(B8:B9)</f>
        <v>43.5</v>
      </c>
      <c r="G9">
        <f t="shared" si="1"/>
        <v>-16.423618495495695</v>
      </c>
      <c r="H9">
        <f t="shared" si="2"/>
        <v>-10.200000000000003</v>
      </c>
      <c r="I9">
        <f t="shared" si="3"/>
        <v>-10.5</v>
      </c>
    </row>
    <row r="10" spans="1:12" x14ac:dyDescent="0.3">
      <c r="A10">
        <v>3</v>
      </c>
      <c r="B10">
        <v>33</v>
      </c>
      <c r="C10">
        <f t="shared" si="4"/>
        <v>45.858260743101397</v>
      </c>
      <c r="D10">
        <f>IF(OR(A11&gt;8,A11&lt;3),B10*B10/80,B10*B10/30)</f>
        <v>36.299999999999997</v>
      </c>
      <c r="E10">
        <f>AVERAGE(B9:B10)</f>
        <v>34.5</v>
      </c>
      <c r="G10">
        <f t="shared" si="1"/>
        <v>4.1417392568986031</v>
      </c>
      <c r="H10">
        <f t="shared" si="2"/>
        <v>13.700000000000003</v>
      </c>
      <c r="I10">
        <f t="shared" si="3"/>
        <v>15.5</v>
      </c>
    </row>
    <row r="11" spans="1:12" x14ac:dyDescent="0.3">
      <c r="A11">
        <v>4</v>
      </c>
      <c r="B11">
        <v>50</v>
      </c>
      <c r="C11">
        <f t="shared" si="4"/>
        <v>51.177379053088814</v>
      </c>
      <c r="D11">
        <f>IF(OR(A12&gt;8,A12&lt;3),B11*B11/80,B11*B11/30)</f>
        <v>83.333333333333329</v>
      </c>
      <c r="E11">
        <f>AVERAGE(B10:B11)</f>
        <v>41.5</v>
      </c>
      <c r="G11">
        <f t="shared" si="1"/>
        <v>7.8226209469111865</v>
      </c>
      <c r="H11">
        <f t="shared" si="2"/>
        <v>-24.333333333333329</v>
      </c>
      <c r="I11">
        <f t="shared" si="3"/>
        <v>17.5</v>
      </c>
    </row>
    <row r="12" spans="1:12" x14ac:dyDescent="0.3">
      <c r="A12">
        <v>5</v>
      </c>
      <c r="B12">
        <v>59</v>
      </c>
      <c r="C12">
        <f t="shared" si="4"/>
        <v>63.379217270963402</v>
      </c>
      <c r="D12">
        <f>IF(OR(A13&gt;8,A13&lt;3),B12*B12/80,B12*B12/30)</f>
        <v>116.03333333333333</v>
      </c>
      <c r="E12">
        <f>AVERAGE(B11:B12)</f>
        <v>54.5</v>
      </c>
      <c r="G12">
        <f t="shared" si="1"/>
        <v>-8.3792172709634016</v>
      </c>
      <c r="H12">
        <f t="shared" si="2"/>
        <v>-61.033333333333331</v>
      </c>
      <c r="I12">
        <f t="shared" si="3"/>
        <v>0.5</v>
      </c>
    </row>
    <row r="13" spans="1:12" x14ac:dyDescent="0.3">
      <c r="A13">
        <v>6</v>
      </c>
      <c r="B13">
        <v>55</v>
      </c>
      <c r="C13">
        <f t="shared" si="4"/>
        <v>64.191882129556603</v>
      </c>
      <c r="D13">
        <f>IF(OR(A14&gt;8,A14&lt;3),B13*B13/80,B13*B13/30)</f>
        <v>100.83333333333333</v>
      </c>
      <c r="E13">
        <f>AVERAGE(B12:B13)</f>
        <v>57</v>
      </c>
      <c r="G13">
        <f t="shared" si="1"/>
        <v>8.8081178704433967</v>
      </c>
      <c r="H13">
        <f t="shared" si="2"/>
        <v>-27.833333333333329</v>
      </c>
      <c r="I13">
        <f t="shared" si="3"/>
        <v>16</v>
      </c>
    </row>
    <row r="14" spans="1:12" x14ac:dyDescent="0.3">
      <c r="A14">
        <v>7</v>
      </c>
      <c r="B14">
        <v>73</v>
      </c>
      <c r="C14">
        <f t="shared" si="4"/>
        <v>73.328427675158295</v>
      </c>
      <c r="D14">
        <f>IF(OR(A15&gt;8,A15&lt;3),B14*B14/80,B14*B14/30)</f>
        <v>177.63333333333333</v>
      </c>
      <c r="E14">
        <f>AVERAGE(B13:B14)</f>
        <v>64</v>
      </c>
      <c r="G14">
        <f t="shared" si="1"/>
        <v>4.6715723248417049</v>
      </c>
      <c r="H14">
        <f t="shared" si="2"/>
        <v>-99.633333333333326</v>
      </c>
      <c r="I14">
        <f t="shared" si="3"/>
        <v>14</v>
      </c>
    </row>
    <row r="15" spans="1:12" x14ac:dyDescent="0.3">
      <c r="A15">
        <v>8</v>
      </c>
      <c r="B15">
        <v>78</v>
      </c>
      <c r="C15">
        <f t="shared" si="4"/>
        <v>59.553788531195536</v>
      </c>
      <c r="D15">
        <f>IF(OR(A16&gt;8,A16&lt;3),B15*B15/80,B15*B15/30)</f>
        <v>76.05</v>
      </c>
      <c r="E15">
        <f>AVERAGE(B14:B15)</f>
        <v>75.5</v>
      </c>
      <c r="G15">
        <f t="shared" si="1"/>
        <v>18.446211468804464</v>
      </c>
      <c r="H15">
        <f t="shared" si="2"/>
        <v>1.9500000000000028</v>
      </c>
      <c r="I15">
        <f t="shared" si="3"/>
        <v>2.5</v>
      </c>
    </row>
    <row r="16" spans="1:12" x14ac:dyDescent="0.3">
      <c r="A16">
        <v>9</v>
      </c>
      <c r="B16">
        <v>78</v>
      </c>
      <c r="C16">
        <f t="shared" si="4"/>
        <v>62.676020261217367</v>
      </c>
      <c r="D16">
        <f>IF(OR(A17&gt;8,A17&lt;3),B16*B16/80,B16*B16/30)</f>
        <v>76.05</v>
      </c>
      <c r="E16">
        <f>AVERAGE(B15:B16)</f>
        <v>78</v>
      </c>
      <c r="G16">
        <f t="shared" si="1"/>
        <v>-8.6760202612173671</v>
      </c>
      <c r="H16">
        <f t="shared" si="2"/>
        <v>-22.049999999999997</v>
      </c>
      <c r="I16">
        <f t="shared" si="3"/>
        <v>-24</v>
      </c>
    </row>
    <row r="17" spans="1:9" x14ac:dyDescent="0.3">
      <c r="A17">
        <v>10</v>
      </c>
      <c r="B17">
        <v>54</v>
      </c>
      <c r="C17">
        <f t="shared" si="4"/>
        <v>48.287287789486676</v>
      </c>
      <c r="D17">
        <f>IF(OR(A18&gt;8,A18&lt;3),B17*B17/80,B17*B17/30)</f>
        <v>36.450000000000003</v>
      </c>
      <c r="E17">
        <f>AVERAGE(B16:B17)</f>
        <v>66</v>
      </c>
      <c r="G17">
        <f t="shared" si="1"/>
        <v>-2.2872877894866761</v>
      </c>
      <c r="H17">
        <f t="shared" si="2"/>
        <v>9.5499999999999972</v>
      </c>
      <c r="I17">
        <f t="shared" si="3"/>
        <v>-20</v>
      </c>
    </row>
    <row r="18" spans="1:9" x14ac:dyDescent="0.3">
      <c r="A18">
        <v>11</v>
      </c>
      <c r="B18">
        <v>46</v>
      </c>
      <c r="C18">
        <f t="shared" si="4"/>
        <v>32.407577497529346</v>
      </c>
      <c r="D18">
        <f>IF(OR(A19&gt;8,A19&lt;3),B18*B18/80,B18*B18/30)</f>
        <v>26.45</v>
      </c>
      <c r="E18">
        <f>AVERAGE(B17:B18)</f>
        <v>50</v>
      </c>
      <c r="G18">
        <f t="shared" si="1"/>
        <v>5.5924225024706544</v>
      </c>
      <c r="H18">
        <f t="shared" si="2"/>
        <v>11.55</v>
      </c>
      <c r="I18">
        <f t="shared" si="3"/>
        <v>-12</v>
      </c>
    </row>
    <row r="19" spans="1:9" x14ac:dyDescent="0.3">
      <c r="A19">
        <v>12</v>
      </c>
      <c r="B19">
        <v>38</v>
      </c>
      <c r="C19">
        <f t="shared" si="4"/>
        <v>22.4180248042457</v>
      </c>
      <c r="D19">
        <f>IF(OR(A20&gt;8,A20&lt;3),B19*B19/80,B19*B19/30)</f>
        <v>18.05</v>
      </c>
      <c r="E19">
        <f>AVERAGE(B18:B19)</f>
        <v>42</v>
      </c>
      <c r="G19">
        <f t="shared" si="1"/>
        <v>34.581975195754296</v>
      </c>
      <c r="H19">
        <f t="shared" si="2"/>
        <v>38.950000000000003</v>
      </c>
      <c r="I19">
        <f t="shared" si="3"/>
        <v>15</v>
      </c>
    </row>
    <row r="20" spans="1:9" x14ac:dyDescent="0.3">
      <c r="A20">
        <v>1</v>
      </c>
      <c r="B20">
        <v>57</v>
      </c>
      <c r="C20">
        <f t="shared" si="4"/>
        <v>39.760874361700331</v>
      </c>
      <c r="D20">
        <f>IF(OR(A21&gt;8,A21&lt;3),B20*B20/80,B20*B20/30)</f>
        <v>40.612499999999997</v>
      </c>
      <c r="E20">
        <f>AVERAGE(B19:B20)</f>
        <v>47.5</v>
      </c>
      <c r="G20">
        <f t="shared" si="1"/>
        <v>-5.7608743617003313</v>
      </c>
      <c r="H20">
        <f t="shared" si="2"/>
        <v>-6.6124999999999972</v>
      </c>
      <c r="I20">
        <f t="shared" si="3"/>
        <v>-13.5</v>
      </c>
    </row>
    <row r="21" spans="1:9" x14ac:dyDescent="0.3">
      <c r="A21">
        <v>2</v>
      </c>
      <c r="B21">
        <v>34</v>
      </c>
      <c r="C21">
        <f t="shared" si="4"/>
        <v>48.5947851956888</v>
      </c>
      <c r="D21">
        <f>IF(OR(A22&gt;8,A22&lt;3),B21*B21/80,B21*B21/30)</f>
        <v>38.533333333333331</v>
      </c>
      <c r="E21">
        <f>AVERAGE(B20:B21)</f>
        <v>45.5</v>
      </c>
      <c r="G21">
        <f t="shared" si="1"/>
        <v>2.4052148043111998</v>
      </c>
      <c r="H21">
        <f t="shared" si="2"/>
        <v>12.466666666666669</v>
      </c>
      <c r="I21">
        <f t="shared" si="3"/>
        <v>5.5</v>
      </c>
    </row>
    <row r="22" spans="1:9" x14ac:dyDescent="0.3">
      <c r="A22">
        <v>3</v>
      </c>
      <c r="B22">
        <v>51</v>
      </c>
      <c r="C22">
        <f t="shared" si="4"/>
        <v>55.601234497346432</v>
      </c>
      <c r="D22">
        <f>IF(OR(A23&gt;8,A23&lt;3),B22*B22/80,B22*B22/30)</f>
        <v>86.7</v>
      </c>
      <c r="E22">
        <f>AVERAGE(B21:B22)</f>
        <v>42.5</v>
      </c>
      <c r="G22">
        <f t="shared" si="1"/>
        <v>-7.6012344973464323</v>
      </c>
      <c r="H22">
        <f t="shared" si="2"/>
        <v>-38.700000000000003</v>
      </c>
      <c r="I22">
        <f t="shared" si="3"/>
        <v>5.5</v>
      </c>
    </row>
    <row r="23" spans="1:9" x14ac:dyDescent="0.3">
      <c r="A23">
        <v>4</v>
      </c>
      <c r="B23">
        <v>48</v>
      </c>
      <c r="C23">
        <f t="shared" si="4"/>
        <v>54.696794344808957</v>
      </c>
      <c r="D23">
        <f>IF(OR(A24&gt;8,A24&lt;3),B23*B23/80,B23*B23/30)</f>
        <v>76.8</v>
      </c>
      <c r="E23">
        <f>AVERAGE(B22:B23)</f>
        <v>49.5</v>
      </c>
      <c r="G23">
        <f t="shared" si="1"/>
        <v>-14.696794344808957</v>
      </c>
      <c r="H23">
        <f t="shared" si="2"/>
        <v>-36.799999999999997</v>
      </c>
      <c r="I23">
        <f t="shared" si="3"/>
        <v>-9.5</v>
      </c>
    </row>
    <row r="24" spans="1:9" x14ac:dyDescent="0.3">
      <c r="A24">
        <v>5</v>
      </c>
      <c r="B24">
        <v>40</v>
      </c>
      <c r="C24">
        <f t="shared" si="4"/>
        <v>48.819024117939605</v>
      </c>
      <c r="D24">
        <f>IF(OR(A25&gt;8,A25&lt;3),B24*B24/80,B24*B24/30)</f>
        <v>53.333333333333336</v>
      </c>
      <c r="E24">
        <f>AVERAGE(B23:B24)</f>
        <v>44</v>
      </c>
      <c r="G24">
        <f t="shared" si="1"/>
        <v>0.18097588206039461</v>
      </c>
      <c r="H24">
        <f t="shared" si="2"/>
        <v>-4.3333333333333357</v>
      </c>
      <c r="I24">
        <f t="shared" si="3"/>
        <v>5</v>
      </c>
    </row>
    <row r="25" spans="1:9" x14ac:dyDescent="0.3">
      <c r="A25">
        <v>6</v>
      </c>
      <c r="B25">
        <v>49</v>
      </c>
      <c r="C25">
        <f t="shared" si="4"/>
        <v>49.03045891539648</v>
      </c>
      <c r="D25">
        <f>IF(OR(A26&gt;8,A26&lt;3),B25*B25/80,B25*B25/30)</f>
        <v>80.033333333333331</v>
      </c>
      <c r="E25">
        <f>AVERAGE(B24:B25)</f>
        <v>44.5</v>
      </c>
      <c r="G25">
        <f t="shared" si="1"/>
        <v>-9.0304589153964798</v>
      </c>
      <c r="H25">
        <f t="shared" si="2"/>
        <v>-40.033333333333331</v>
      </c>
      <c r="I25">
        <f t="shared" si="3"/>
        <v>-4.5</v>
      </c>
    </row>
    <row r="26" spans="1:9" x14ac:dyDescent="0.3">
      <c r="A26">
        <v>7</v>
      </c>
      <c r="B26">
        <v>40</v>
      </c>
      <c r="C26">
        <f t="shared" si="4"/>
        <v>45.17442890089805</v>
      </c>
      <c r="D26">
        <f>IF(OR(A27&gt;8,A27&lt;3),B26*B26/80,B26*B26/30)</f>
        <v>53.333333333333336</v>
      </c>
      <c r="E26">
        <f>AVERAGE(B25:B26)</f>
        <v>44.5</v>
      </c>
      <c r="G26">
        <f t="shared" si="1"/>
        <v>-2.1744289008980502</v>
      </c>
      <c r="H26">
        <f t="shared" si="2"/>
        <v>-10.333333333333336</v>
      </c>
      <c r="I26">
        <f t="shared" si="3"/>
        <v>-1.5</v>
      </c>
    </row>
    <row r="27" spans="1:9" x14ac:dyDescent="0.3">
      <c r="A27">
        <v>8</v>
      </c>
      <c r="B27">
        <v>43</v>
      </c>
      <c r="C27">
        <f t="shared" si="4"/>
        <v>36.457359312880712</v>
      </c>
      <c r="D27">
        <f>IF(OR(A28&gt;8,A28&lt;3),B27*B27/80,B27*B27/30)</f>
        <v>23.112500000000001</v>
      </c>
      <c r="E27">
        <f>AVERAGE(B26:B27)</f>
        <v>41.5</v>
      </c>
      <c r="G27">
        <f t="shared" si="1"/>
        <v>14.542640687119288</v>
      </c>
      <c r="H27">
        <f t="shared" si="2"/>
        <v>27.887499999999999</v>
      </c>
      <c r="I27">
        <f t="shared" si="3"/>
        <v>9.5</v>
      </c>
    </row>
    <row r="28" spans="1:9" x14ac:dyDescent="0.3">
      <c r="A28">
        <v>9</v>
      </c>
      <c r="B28">
        <v>51</v>
      </c>
      <c r="C28">
        <f t="shared" si="4"/>
        <v>40.226524617020196</v>
      </c>
      <c r="D28">
        <f>IF(OR(A29&gt;8,A29&lt;3),B28*B28/80,B28*B28/30)</f>
        <v>32.512500000000003</v>
      </c>
      <c r="E28">
        <f>AVERAGE(B27:B28)</f>
        <v>47</v>
      </c>
      <c r="G28">
        <f t="shared" si="1"/>
        <v>4.7734753829798038</v>
      </c>
      <c r="H28">
        <f t="shared" si="2"/>
        <v>12.487499999999997</v>
      </c>
      <c r="I28">
        <f t="shared" si="3"/>
        <v>-2</v>
      </c>
    </row>
    <row r="29" spans="1:9" x14ac:dyDescent="0.3">
      <c r="A29">
        <v>10</v>
      </c>
      <c r="B29">
        <v>45</v>
      </c>
      <c r="C29">
        <f t="shared" si="4"/>
        <v>39.404213378411214</v>
      </c>
      <c r="D29">
        <f>IF(OR(A30&gt;8,A30&lt;3),B29*B29/80,B29*B29/30)</f>
        <v>25.3125</v>
      </c>
      <c r="E29">
        <f>AVERAGE(B28:B29)</f>
        <v>48</v>
      </c>
      <c r="G29">
        <f t="shared" si="1"/>
        <v>16.595786621588786</v>
      </c>
      <c r="H29">
        <f t="shared" si="2"/>
        <v>30.6875</v>
      </c>
      <c r="I29">
        <f t="shared" si="3"/>
        <v>8</v>
      </c>
    </row>
    <row r="30" spans="1:9" x14ac:dyDescent="0.3">
      <c r="A30">
        <v>11</v>
      </c>
      <c r="B30">
        <v>56</v>
      </c>
      <c r="C30">
        <f t="shared" si="4"/>
        <v>44.040967366254726</v>
      </c>
      <c r="D30">
        <f>IF(OR(A31&gt;8,A31&lt;3),B30*B30/80,B30*B30/30)</f>
        <v>39.200000000000003</v>
      </c>
      <c r="E30">
        <f>AVERAGE(B29:B30)</f>
        <v>50.5</v>
      </c>
      <c r="G30">
        <f t="shared" si="1"/>
        <v>7.9590326337452737</v>
      </c>
      <c r="H30">
        <f t="shared" si="2"/>
        <v>12.799999999999997</v>
      </c>
      <c r="I30">
        <f t="shared" si="3"/>
        <v>1.5</v>
      </c>
    </row>
    <row r="31" spans="1:9" x14ac:dyDescent="0.3">
      <c r="A31">
        <v>12</v>
      </c>
      <c r="B31">
        <v>52</v>
      </c>
      <c r="C31">
        <f t="shared" si="4"/>
        <v>45.153939434338049</v>
      </c>
      <c r="D31">
        <f>IF(OR(A32&gt;8,A32&lt;3),B31*B31/80,B31*B31/30)</f>
        <v>33.799999999999997</v>
      </c>
      <c r="E31">
        <f>AVERAGE(B30:B31)</f>
        <v>54</v>
      </c>
      <c r="G31">
        <f t="shared" si="1"/>
        <v>-5.1539394343380494</v>
      </c>
      <c r="H31">
        <f t="shared" si="2"/>
        <v>6.2000000000000028</v>
      </c>
      <c r="I31">
        <f t="shared" si="3"/>
        <v>-14</v>
      </c>
    </row>
    <row r="32" spans="1:9" x14ac:dyDescent="0.3">
      <c r="A32">
        <v>1</v>
      </c>
      <c r="B32">
        <v>40</v>
      </c>
      <c r="C32">
        <f t="shared" si="4"/>
        <v>35.464408457130787</v>
      </c>
      <c r="D32">
        <f>IF(OR(A33&gt;8,A33&lt;3),B32*B32/80,B32*B32/30)</f>
        <v>20</v>
      </c>
      <c r="E32">
        <f>AVERAGE(B31:B32)</f>
        <v>46</v>
      </c>
      <c r="G32">
        <f t="shared" si="1"/>
        <v>6.5355915428692128</v>
      </c>
      <c r="H32">
        <f t="shared" si="2"/>
        <v>22</v>
      </c>
      <c r="I32">
        <f t="shared" si="3"/>
        <v>-4</v>
      </c>
    </row>
    <row r="33" spans="1:9" x14ac:dyDescent="0.3">
      <c r="A33">
        <v>2</v>
      </c>
      <c r="B33">
        <v>42</v>
      </c>
      <c r="C33">
        <f t="shared" si="4"/>
        <v>48.124420150837651</v>
      </c>
      <c r="D33">
        <f>IF(OR(A34&gt;8,A34&lt;3),B33*B33/80,B33*B33/30)</f>
        <v>58.8</v>
      </c>
      <c r="E33">
        <f>AVERAGE(B32:B33)</f>
        <v>41</v>
      </c>
      <c r="G33">
        <f t="shared" si="1"/>
        <v>5.8755798491623494</v>
      </c>
      <c r="H33">
        <f t="shared" si="2"/>
        <v>-4.7999999999999972</v>
      </c>
      <c r="I33">
        <f t="shared" si="3"/>
        <v>13</v>
      </c>
    </row>
    <row r="34" spans="1:9" x14ac:dyDescent="0.3">
      <c r="A34">
        <v>3</v>
      </c>
      <c r="B34">
        <v>54</v>
      </c>
      <c r="C34">
        <f t="shared" si="4"/>
        <v>53.923769168568491</v>
      </c>
      <c r="D34">
        <f>IF(OR(A35&gt;8,A35&lt;3),B34*B34/80,B34*B34/30)</f>
        <v>97.2</v>
      </c>
      <c r="E34">
        <f>AVERAGE(B33:B34)</f>
        <v>48</v>
      </c>
      <c r="G34">
        <f t="shared" si="1"/>
        <v>-14.923769168568491</v>
      </c>
      <c r="H34">
        <f t="shared" si="2"/>
        <v>-58.2</v>
      </c>
      <c r="I34">
        <f t="shared" si="3"/>
        <v>-9</v>
      </c>
    </row>
    <row r="35" spans="1:9" x14ac:dyDescent="0.3">
      <c r="A35">
        <v>4</v>
      </c>
      <c r="B35">
        <v>39</v>
      </c>
      <c r="C35">
        <f t="shared" si="4"/>
        <v>48.046221994724903</v>
      </c>
      <c r="D35">
        <f>IF(OR(A36&gt;8,A36&lt;3),B35*B35/80,B35*B35/30)</f>
        <v>50.7</v>
      </c>
      <c r="E35">
        <f>AVERAGE(B34:B35)</f>
        <v>46.5</v>
      </c>
      <c r="G35">
        <f t="shared" si="1"/>
        <v>-16.046221994724903</v>
      </c>
      <c r="H35">
        <f t="shared" si="2"/>
        <v>-18.700000000000003</v>
      </c>
      <c r="I35">
        <f t="shared" si="3"/>
        <v>-14.5</v>
      </c>
    </row>
    <row r="36" spans="1:9" x14ac:dyDescent="0.3">
      <c r="A36">
        <v>5</v>
      </c>
      <c r="B36">
        <v>32</v>
      </c>
      <c r="C36">
        <f t="shared" si="4"/>
        <v>43.528779875342913</v>
      </c>
      <c r="D36">
        <f>IF(OR(A37&gt;8,A37&lt;3),B36*B36/80,B36*B36/30)</f>
        <v>34.133333333333333</v>
      </c>
      <c r="E36">
        <f>AVERAGE(B35:B36)</f>
        <v>35.5</v>
      </c>
      <c r="G36">
        <f t="shared" si="1"/>
        <v>6.4712201246570871</v>
      </c>
      <c r="H36">
        <f t="shared" si="2"/>
        <v>15.866666666666667</v>
      </c>
      <c r="I36">
        <f t="shared" si="3"/>
        <v>14.5</v>
      </c>
    </row>
    <row r="37" spans="1:9" x14ac:dyDescent="0.3">
      <c r="A37">
        <v>6</v>
      </c>
      <c r="B37">
        <v>50</v>
      </c>
      <c r="C37">
        <f t="shared" si="4"/>
        <v>51.978855755160566</v>
      </c>
      <c r="D37">
        <f>IF(OR(A38&gt;8,A38&lt;3),B37*B37/80,B37*B37/30)</f>
        <v>83.333333333333329</v>
      </c>
      <c r="E37">
        <f>AVERAGE(B36:B37)</f>
        <v>41</v>
      </c>
      <c r="G37">
        <f t="shared" si="1"/>
        <v>26.021144244839434</v>
      </c>
      <c r="H37">
        <f t="shared" si="2"/>
        <v>-5.3333333333333286</v>
      </c>
      <c r="I37">
        <f t="shared" si="3"/>
        <v>37</v>
      </c>
    </row>
    <row r="38" spans="1:9" x14ac:dyDescent="0.3">
      <c r="A38">
        <v>7</v>
      </c>
      <c r="B38">
        <v>78</v>
      </c>
      <c r="C38">
        <f t="shared" si="4"/>
        <v>82.738165265985288</v>
      </c>
      <c r="D38">
        <f>IF(OR(A39&gt;8,A39&lt;3),B38*B38/80,B38*B38/30)</f>
        <v>202.8</v>
      </c>
      <c r="E38">
        <f>AVERAGE(B37:B38)</f>
        <v>64</v>
      </c>
      <c r="G38">
        <f t="shared" si="1"/>
        <v>-18.738165265985288</v>
      </c>
      <c r="H38">
        <f t="shared" si="2"/>
        <v>-138.80000000000001</v>
      </c>
      <c r="I38">
        <f t="shared" si="3"/>
        <v>0</v>
      </c>
    </row>
    <row r="39" spans="1:9" x14ac:dyDescent="0.3">
      <c r="A39">
        <v>8</v>
      </c>
      <c r="B39">
        <v>64</v>
      </c>
      <c r="C39">
        <f t="shared" si="4"/>
        <v>43.236158394996494</v>
      </c>
      <c r="D39">
        <f>IF(OR(A40&gt;8,A40&lt;3),B39*B39/80,B39*B39/30)</f>
        <v>51.2</v>
      </c>
      <c r="E39">
        <f>AVERAGE(B38:B39)</f>
        <v>71</v>
      </c>
      <c r="G39">
        <f t="shared" si="1"/>
        <v>18.763841605003506</v>
      </c>
      <c r="H39">
        <f t="shared" si="2"/>
        <v>10.799999999999997</v>
      </c>
      <c r="I39">
        <f t="shared" si="3"/>
        <v>-9</v>
      </c>
    </row>
    <row r="40" spans="1:9" x14ac:dyDescent="0.3">
      <c r="A40">
        <v>9</v>
      </c>
      <c r="B40">
        <v>62</v>
      </c>
      <c r="C40">
        <f t="shared" si="4"/>
        <v>49.525390347960993</v>
      </c>
      <c r="D40">
        <f>IF(OR(A41&gt;8,A41&lt;3),B40*B40/80,B40*B40/30)</f>
        <v>48.05</v>
      </c>
      <c r="E40">
        <f>AVERAGE(B39:B40)</f>
        <v>63</v>
      </c>
      <c r="G40">
        <f t="shared" si="1"/>
        <v>10.474609652039007</v>
      </c>
      <c r="H40">
        <f t="shared" si="2"/>
        <v>11.950000000000003</v>
      </c>
      <c r="I40">
        <f t="shared" si="3"/>
        <v>-3</v>
      </c>
    </row>
    <row r="41" spans="1:9" x14ac:dyDescent="0.3">
      <c r="A41">
        <v>10</v>
      </c>
      <c r="B41">
        <v>60</v>
      </c>
      <c r="C41">
        <f t="shared" si="4"/>
        <v>49.735034190722736</v>
      </c>
      <c r="D41">
        <f>IF(OR(A42&gt;8,A42&lt;3),B41*B41/80,B41*B41/30)</f>
        <v>45</v>
      </c>
      <c r="E41">
        <f>AVERAGE(B40:B41)</f>
        <v>61</v>
      </c>
      <c r="G41">
        <f t="shared" si="1"/>
        <v>4.264965809277264</v>
      </c>
      <c r="H41">
        <f t="shared" si="2"/>
        <v>9</v>
      </c>
      <c r="I41">
        <f t="shared" si="3"/>
        <v>-7</v>
      </c>
    </row>
    <row r="42" spans="1:9" x14ac:dyDescent="0.3">
      <c r="A42">
        <v>11</v>
      </c>
      <c r="B42">
        <v>54</v>
      </c>
      <c r="C42">
        <f t="shared" si="4"/>
        <v>49.27950620106143</v>
      </c>
      <c r="D42">
        <f>IF(OR(A43&gt;8,A43&lt;3),B42*B42/80,B42*B42/30)</f>
        <v>36.450000000000003</v>
      </c>
      <c r="E42">
        <f>AVERAGE(B41:B42)</f>
        <v>57</v>
      </c>
      <c r="G42">
        <f t="shared" si="1"/>
        <v>-0.2795062010614302</v>
      </c>
      <c r="H42">
        <f t="shared" si="2"/>
        <v>12.549999999999997</v>
      </c>
      <c r="I42">
        <f t="shared" si="3"/>
        <v>-8</v>
      </c>
    </row>
    <row r="43" spans="1:9" x14ac:dyDescent="0.3">
      <c r="A43">
        <v>12</v>
      </c>
      <c r="B43">
        <v>49</v>
      </c>
      <c r="C43">
        <f t="shared" si="4"/>
        <v>42.990967366254722</v>
      </c>
      <c r="D43">
        <f>IF(OR(A44&gt;8,A44&lt;3),B43*B43/80,B43*B43/30)</f>
        <v>30.012499999999999</v>
      </c>
      <c r="E43">
        <f>AVERAGE(B42:B43)</f>
        <v>51.5</v>
      </c>
      <c r="G43">
        <f t="shared" si="1"/>
        <v>4.009032633745278</v>
      </c>
      <c r="H43">
        <f t="shared" si="2"/>
        <v>16.987500000000001</v>
      </c>
      <c r="I43">
        <f t="shared" si="3"/>
        <v>-4.5</v>
      </c>
    </row>
    <row r="44" spans="1:9" x14ac:dyDescent="0.3">
      <c r="A44">
        <v>1</v>
      </c>
      <c r="B44">
        <v>47</v>
      </c>
      <c r="C44">
        <f t="shared" si="4"/>
        <v>40.047701604823601</v>
      </c>
      <c r="D44">
        <f>IF(OR(A45&gt;8,A45&lt;3),B44*B44/80,B44*B44/30)</f>
        <v>27.612500000000001</v>
      </c>
      <c r="E44">
        <f>AVERAGE(B43:B44)</f>
        <v>48</v>
      </c>
      <c r="G44">
        <f t="shared" si="1"/>
        <v>-4.047701604823601</v>
      </c>
      <c r="H44">
        <f t="shared" si="2"/>
        <v>8.3874999999999993</v>
      </c>
      <c r="I44">
        <f t="shared" si="3"/>
        <v>-12</v>
      </c>
    </row>
    <row r="45" spans="1:9" x14ac:dyDescent="0.3">
      <c r="A45">
        <v>2</v>
      </c>
      <c r="B45">
        <v>36</v>
      </c>
      <c r="C45">
        <f t="shared" si="4"/>
        <v>45.843857166596337</v>
      </c>
      <c r="D45">
        <f>IF(OR(A46&gt;8,A46&lt;3),B45*B45/80,B45*B45/30)</f>
        <v>43.2</v>
      </c>
      <c r="E45">
        <f>AVERAGE(B44:B45)</f>
        <v>41.5</v>
      </c>
      <c r="G45">
        <f t="shared" si="1"/>
        <v>-15.843857166596337</v>
      </c>
      <c r="H45">
        <f t="shared" si="2"/>
        <v>-13.200000000000003</v>
      </c>
      <c r="I45">
        <f t="shared" si="3"/>
        <v>-11.5</v>
      </c>
    </row>
    <row r="46" spans="1:9" x14ac:dyDescent="0.3">
      <c r="A46">
        <v>3</v>
      </c>
      <c r="B46">
        <v>30</v>
      </c>
      <c r="C46">
        <f t="shared" si="4"/>
        <v>40.736961141150637</v>
      </c>
      <c r="D46">
        <f>IF(OR(A47&gt;8,A47&lt;3),B46*B46/80,B46*B46/30)</f>
        <v>30</v>
      </c>
      <c r="E46">
        <f>AVERAGE(B45:B46)</f>
        <v>33</v>
      </c>
      <c r="G46">
        <f t="shared" si="1"/>
        <v>-16.736961141150637</v>
      </c>
      <c r="H46">
        <f t="shared" si="2"/>
        <v>-6</v>
      </c>
      <c r="I46">
        <f t="shared" si="3"/>
        <v>-9</v>
      </c>
    </row>
    <row r="47" spans="1:9" x14ac:dyDescent="0.3">
      <c r="A47">
        <v>4</v>
      </c>
      <c r="B47">
        <v>24</v>
      </c>
      <c r="C47">
        <f t="shared" si="4"/>
        <v>35.310708435174291</v>
      </c>
      <c r="D47">
        <f>IF(OR(A48&gt;8,A48&lt;3),B47*B47/80,B47*B47/30)</f>
        <v>19.2</v>
      </c>
      <c r="E47">
        <f>AVERAGE(B46:B47)</f>
        <v>27</v>
      </c>
      <c r="G47">
        <f t="shared" si="1"/>
        <v>1.6892915648257087</v>
      </c>
      <c r="H47">
        <f t="shared" si="2"/>
        <v>17.8</v>
      </c>
      <c r="I47">
        <f t="shared" si="3"/>
        <v>10</v>
      </c>
    </row>
    <row r="48" spans="1:9" x14ac:dyDescent="0.3">
      <c r="A48">
        <v>5</v>
      </c>
      <c r="B48">
        <v>37</v>
      </c>
      <c r="C48">
        <f t="shared" si="4"/>
        <v>37.220797289396145</v>
      </c>
      <c r="D48">
        <f>IF(OR(A49&gt;8,A49&lt;3),B48*B48/80,B48*B48/30)</f>
        <v>45.633333333333333</v>
      </c>
      <c r="E48">
        <f>AVERAGE(B47:B48)</f>
        <v>30.5</v>
      </c>
      <c r="G48">
        <f t="shared" si="1"/>
        <v>11.779202710603855</v>
      </c>
      <c r="H48">
        <f t="shared" si="2"/>
        <v>3.3666666666666671</v>
      </c>
      <c r="I48">
        <f t="shared" si="3"/>
        <v>18.5</v>
      </c>
    </row>
    <row r="49" spans="1:9" x14ac:dyDescent="0.3">
      <c r="A49">
        <v>6</v>
      </c>
      <c r="B49">
        <v>49</v>
      </c>
      <c r="C49">
        <f t="shared" si="4"/>
        <v>51.789335795724668</v>
      </c>
      <c r="D49">
        <f>IF(OR(A50&gt;8,A50&lt;3),B49*B49/80,B49*B49/30)</f>
        <v>80.033333333333331</v>
      </c>
      <c r="E49">
        <f>AVERAGE(B48:B49)</f>
        <v>43</v>
      </c>
      <c r="G49">
        <f t="shared" si="1"/>
        <v>-17.789335795724668</v>
      </c>
      <c r="H49">
        <f t="shared" si="2"/>
        <v>-46.033333333333331</v>
      </c>
      <c r="I49">
        <f t="shared" si="3"/>
        <v>-9</v>
      </c>
    </row>
    <row r="50" spans="1:9" x14ac:dyDescent="0.3">
      <c r="A50">
        <v>7</v>
      </c>
      <c r="B50">
        <v>34</v>
      </c>
      <c r="C50">
        <f t="shared" si="4"/>
        <v>46.645630140987002</v>
      </c>
      <c r="D50">
        <f>IF(OR(A51&gt;8,A51&lt;3),B50*B50/80,B50*B50/30)</f>
        <v>38.533333333333331</v>
      </c>
      <c r="E50">
        <f>AVERAGE(B49:B50)</f>
        <v>41.5</v>
      </c>
      <c r="G50">
        <f t="shared" si="1"/>
        <v>-1.6456301409870022</v>
      </c>
      <c r="H50">
        <f t="shared" si="2"/>
        <v>6.4666666666666686</v>
      </c>
      <c r="I50">
        <f t="shared" si="3"/>
        <v>3.5</v>
      </c>
    </row>
    <row r="51" spans="1:9" x14ac:dyDescent="0.3">
      <c r="A51">
        <v>8</v>
      </c>
      <c r="B51">
        <v>45</v>
      </c>
      <c r="C51">
        <f t="shared" si="4"/>
        <v>33.453778005275097</v>
      </c>
      <c r="D51">
        <f>IF(OR(A52&gt;8,A52&lt;3),B51*B51/80,B51*B51/30)</f>
        <v>25.3125</v>
      </c>
      <c r="E51">
        <f>AVERAGE(B50:B51)</f>
        <v>39.5</v>
      </c>
      <c r="G51">
        <f t="shared" si="1"/>
        <v>0.54622199472490252</v>
      </c>
      <c r="H51">
        <f t="shared" si="2"/>
        <v>8.6875</v>
      </c>
      <c r="I51">
        <f t="shared" si="3"/>
        <v>-5.5</v>
      </c>
    </row>
    <row r="52" spans="1:9" x14ac:dyDescent="0.3">
      <c r="A52">
        <v>9</v>
      </c>
      <c r="B52">
        <v>34</v>
      </c>
      <c r="C52">
        <f t="shared" si="4"/>
        <v>27.368854252131388</v>
      </c>
      <c r="D52">
        <f>IF(OR(A53&gt;8,A53&lt;3),B52*B52/80,B52*B52/30)</f>
        <v>14.45</v>
      </c>
      <c r="E52">
        <f>AVERAGE(B51:B52)</f>
        <v>39.5</v>
      </c>
      <c r="G52">
        <f t="shared" si="1"/>
        <v>7.6311457478686116</v>
      </c>
      <c r="H52">
        <f t="shared" si="2"/>
        <v>20.55</v>
      </c>
      <c r="I52">
        <f t="shared" si="3"/>
        <v>-4.5</v>
      </c>
    </row>
    <row r="53" spans="1:9" x14ac:dyDescent="0.3">
      <c r="A53">
        <v>10</v>
      </c>
      <c r="B53">
        <v>35</v>
      </c>
      <c r="C53">
        <f t="shared" si="4"/>
        <v>28.645873865263663</v>
      </c>
      <c r="D53">
        <f>IF(OR(A54&gt;8,A54&lt;3),B53*B53/80,B53*B53/30)</f>
        <v>15.3125</v>
      </c>
      <c r="E53">
        <f>AVERAGE(B52:B53)</f>
        <v>34.5</v>
      </c>
      <c r="G53">
        <f t="shared" si="1"/>
        <v>2.3541261347363367</v>
      </c>
      <c r="H53">
        <f t="shared" si="2"/>
        <v>15.6875</v>
      </c>
      <c r="I53">
        <f t="shared" si="3"/>
        <v>-3.5</v>
      </c>
    </row>
    <row r="54" spans="1:9" x14ac:dyDescent="0.3">
      <c r="A54">
        <v>11</v>
      </c>
      <c r="B54">
        <v>31</v>
      </c>
      <c r="C54">
        <f t="shared" si="4"/>
        <v>24.674091288813941</v>
      </c>
      <c r="D54">
        <f>IF(OR(A55&gt;8,A55&lt;3),B54*B54/80,B54*B54/30)</f>
        <v>12.012499999999999</v>
      </c>
      <c r="E54">
        <f>AVERAGE(B53:B54)</f>
        <v>33</v>
      </c>
      <c r="G54">
        <f t="shared" si="1"/>
        <v>12.325908711186059</v>
      </c>
      <c r="H54">
        <f t="shared" si="2"/>
        <v>24.987500000000001</v>
      </c>
      <c r="I54">
        <f t="shared" si="3"/>
        <v>4</v>
      </c>
    </row>
    <row r="55" spans="1:9" x14ac:dyDescent="0.3">
      <c r="A55">
        <v>12</v>
      </c>
      <c r="B55">
        <v>37</v>
      </c>
      <c r="C55">
        <f t="shared" si="4"/>
        <v>30.950000000000003</v>
      </c>
      <c r="D55">
        <f>IF(OR(A56&gt;8,A56&lt;3),B55*B55/80,B55*B55/30)</f>
        <v>17.112500000000001</v>
      </c>
      <c r="E55">
        <f>AVERAGE(B54:B55)</f>
        <v>34</v>
      </c>
      <c r="G55">
        <f t="shared" si="1"/>
        <v>-1.9500000000000028</v>
      </c>
      <c r="H55">
        <f t="shared" si="2"/>
        <v>11.887499999999999</v>
      </c>
      <c r="I55">
        <f t="shared" si="3"/>
        <v>-5</v>
      </c>
    </row>
    <row r="56" spans="1:9" x14ac:dyDescent="0.3">
      <c r="A56">
        <v>1</v>
      </c>
      <c r="B56">
        <v>29</v>
      </c>
      <c r="C56">
        <f t="shared" si="4"/>
        <v>26.098516283298892</v>
      </c>
      <c r="D56">
        <f>IF(OR(A57&gt;8,A57&lt;3),B56*B56/80,B56*B56/30)</f>
        <v>10.512499999999999</v>
      </c>
      <c r="E56">
        <f>AVERAGE(B55:B56)</f>
        <v>33</v>
      </c>
      <c r="G56">
        <f t="shared" si="1"/>
        <v>6.9014837167011081</v>
      </c>
      <c r="H56">
        <f t="shared" si="2"/>
        <v>22.487500000000001</v>
      </c>
      <c r="I56">
        <f t="shared" si="3"/>
        <v>0</v>
      </c>
    </row>
    <row r="57" spans="1:9" x14ac:dyDescent="0.3">
      <c r="A57">
        <v>2</v>
      </c>
      <c r="B57">
        <v>33</v>
      </c>
      <c r="C57">
        <f t="shared" si="4"/>
        <v>34.165650255319868</v>
      </c>
      <c r="D57">
        <f>IF(OR(A58&gt;8,A58&lt;3),B57*B57/80,B57*B57/30)</f>
        <v>36.299999999999997</v>
      </c>
      <c r="E57">
        <f>AVERAGE(B56:B57)</f>
        <v>31</v>
      </c>
      <c r="G57">
        <f t="shared" si="1"/>
        <v>0.83434974468013223</v>
      </c>
      <c r="H57">
        <f t="shared" si="2"/>
        <v>-1.2999999999999972</v>
      </c>
      <c r="I57">
        <f t="shared" si="3"/>
        <v>4</v>
      </c>
    </row>
    <row r="58" spans="1:9" x14ac:dyDescent="0.3">
      <c r="A58">
        <v>3</v>
      </c>
      <c r="B58">
        <v>35</v>
      </c>
      <c r="C58">
        <f t="shared" si="4"/>
        <v>35.565650255319866</v>
      </c>
      <c r="D58">
        <f>IF(OR(A59&gt;8,A59&lt;3),B58*B58/80,B58*B58/30)</f>
        <v>40.833333333333336</v>
      </c>
      <c r="E58">
        <f>AVERAGE(B57:B58)</f>
        <v>34</v>
      </c>
      <c r="G58">
        <f t="shared" si="1"/>
        <v>20.434349744680134</v>
      </c>
      <c r="H58">
        <f t="shared" si="2"/>
        <v>15.166666666666664</v>
      </c>
      <c r="I58">
        <f t="shared" si="3"/>
        <v>22</v>
      </c>
    </row>
    <row r="59" spans="1:9" x14ac:dyDescent="0.3">
      <c r="A59">
        <v>4</v>
      </c>
      <c r="B59">
        <v>56</v>
      </c>
      <c r="C59">
        <f t="shared" si="4"/>
        <v>57.743386622447822</v>
      </c>
      <c r="D59">
        <f>IF(OR(A60&gt;8,A60&lt;3),B59*B59/80,B59*B59/30)</f>
        <v>104.53333333333333</v>
      </c>
      <c r="E59">
        <f>AVERAGE(B58:B59)</f>
        <v>45.5</v>
      </c>
      <c r="G59">
        <f t="shared" si="1"/>
        <v>-19.743386622447822</v>
      </c>
      <c r="H59">
        <f t="shared" si="2"/>
        <v>-66.533333333333331</v>
      </c>
      <c r="I59">
        <f t="shared" si="3"/>
        <v>-7.5</v>
      </c>
    </row>
    <row r="60" spans="1:9" x14ac:dyDescent="0.3">
      <c r="A60">
        <v>5</v>
      </c>
      <c r="B60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2019-04-21T04:22:53Z</dcterms:created>
  <dcterms:modified xsi:type="dcterms:W3CDTF">2019-04-21T04:30:19Z</dcterms:modified>
</cp:coreProperties>
</file>