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pMeesam\Dev\Canpotex\DataFeeds\"/>
    </mc:Choice>
  </mc:AlternateContent>
  <xr:revisionPtr revIDLastSave="0" documentId="8_{691218B4-AFA0-4660-A4D3-05C0FAAFA3DC}" xr6:coauthVersionLast="47" xr6:coauthVersionMax="47" xr10:uidLastSave="{00000000-0000-0000-0000-000000000000}"/>
  <bookViews>
    <workbookView xWindow="-120" yWindow="-120" windowWidth="19440" windowHeight="10440" xr2:uid="{A32DF79F-132F-466D-93AD-B7BB7B445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6" i="1" l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Bergermann</author>
  </authors>
  <commentList>
    <comment ref="C176" authorId="0" shapeId="0" xr:uid="{2ECB59A1-1469-439C-92B9-23284E14387D}">
      <text>
        <r>
          <rPr>
            <b/>
            <sz val="9"/>
            <color indexed="81"/>
            <rFont val="Tahoma"/>
            <charset val="1"/>
          </rPr>
          <t>Ben Bergermann:</t>
        </r>
        <r>
          <rPr>
            <sz val="9"/>
            <color indexed="81"/>
            <rFont val="Tahoma"/>
            <charset val="1"/>
          </rPr>
          <t xml:space="preserve">
Estimate as month-end not over but should be very close.</t>
        </r>
      </text>
    </comment>
  </commentList>
</comments>
</file>

<file path=xl/sharedStrings.xml><?xml version="1.0" encoding="utf-8"?>
<sst xmlns="http://schemas.openxmlformats.org/spreadsheetml/2006/main" count="6" uniqueCount="6">
  <si>
    <t>Month</t>
  </si>
  <si>
    <t>Sum of Quantity Sold (MT)</t>
  </si>
  <si>
    <t>Sum of Netback (USD)</t>
  </si>
  <si>
    <t>Netback ($/tonne)</t>
  </si>
  <si>
    <t>Netback before Canpotex Adj</t>
  </si>
  <si>
    <t>Canpotex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</si>
</sst>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3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3" fontId="2" fillId="0" borderId="0" xfId="0" applyNumberFormat="1" applyFont="1"/>
    <xf numFmtId="0" fontId="2" fillId="0" borderId="0" xfId="0" applyFont="1"/>
    <xf numFmtId="17" fontId="0" fillId="2" borderId="0" xfId="0" applyNumberFormat="1" applyFill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13E4-D14D-40EE-B196-A0AE194D0EDF}">
  <dimension ref="A1:F176"/>
  <sheetViews>
    <sheetView tabSelected="1" workbookViewId="0">
      <selection sqref="A1:F176"/>
    </sheetView>
  </sheetViews>
  <sheetFormatPr defaultRowHeight="15" x14ac:dyDescent="0.25"/>
  <cols>
    <col min="3" max="3" width="2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39448</v>
      </c>
      <c r="B2" s="2">
        <v>465108.68746009999</v>
      </c>
      <c r="C2" s="2">
        <v>92917011.800000012</v>
      </c>
      <c r="D2" s="3">
        <f t="shared" ref="D2:D65" si="0">C2/B2</f>
        <v>199.77483608704048</v>
      </c>
    </row>
    <row r="3" spans="1:6" x14ac:dyDescent="0.25">
      <c r="A3" s="1">
        <v>39479</v>
      </c>
      <c r="B3" s="2">
        <v>466494.59177149995</v>
      </c>
      <c r="C3" s="2">
        <v>126948414.39</v>
      </c>
      <c r="D3" s="3">
        <f t="shared" si="0"/>
        <v>272.13266054793263</v>
      </c>
    </row>
    <row r="4" spans="1:6" x14ac:dyDescent="0.25">
      <c r="A4" s="1">
        <v>39508</v>
      </c>
      <c r="B4" s="2">
        <v>637295.72220980015</v>
      </c>
      <c r="C4" s="2">
        <v>212144912.02999997</v>
      </c>
      <c r="D4" s="3">
        <f t="shared" si="0"/>
        <v>332.88300020969081</v>
      </c>
    </row>
    <row r="5" spans="1:6" x14ac:dyDescent="0.25">
      <c r="A5" s="1">
        <v>39539</v>
      </c>
      <c r="B5" s="2">
        <v>556448.6655613</v>
      </c>
      <c r="C5" s="2">
        <v>208667630.79000002</v>
      </c>
      <c r="D5" s="3">
        <f t="shared" si="0"/>
        <v>374.99888795584252</v>
      </c>
    </row>
    <row r="6" spans="1:6" x14ac:dyDescent="0.25">
      <c r="A6" s="1">
        <v>39569</v>
      </c>
      <c r="B6" s="2">
        <v>559809.58453449991</v>
      </c>
      <c r="C6" s="2">
        <v>231965837.45000002</v>
      </c>
      <c r="D6" s="3">
        <f t="shared" si="0"/>
        <v>414.36560548152681</v>
      </c>
    </row>
    <row r="7" spans="1:6" x14ac:dyDescent="0.25">
      <c r="A7" s="1">
        <v>39600</v>
      </c>
      <c r="B7" s="2">
        <v>516548.59054199996</v>
      </c>
      <c r="C7" s="2">
        <v>240131823.29000002</v>
      </c>
      <c r="D7" s="3">
        <f t="shared" si="0"/>
        <v>464.87751140320881</v>
      </c>
    </row>
    <row r="8" spans="1:6" x14ac:dyDescent="0.25">
      <c r="A8" s="1">
        <v>39630</v>
      </c>
      <c r="B8" s="2">
        <v>552656.93543990003</v>
      </c>
      <c r="C8" s="2">
        <v>320156676.65000004</v>
      </c>
      <c r="D8" s="3">
        <f t="shared" si="0"/>
        <v>579.30454884306107</v>
      </c>
    </row>
    <row r="9" spans="1:6" x14ac:dyDescent="0.25">
      <c r="A9" s="1">
        <v>39661</v>
      </c>
      <c r="B9" s="2">
        <v>332291.68327299994</v>
      </c>
      <c r="C9" s="2">
        <v>195922616</v>
      </c>
      <c r="D9" s="3">
        <f t="shared" si="0"/>
        <v>589.61035097299259</v>
      </c>
    </row>
    <row r="10" spans="1:6" x14ac:dyDescent="0.25">
      <c r="A10" s="1">
        <v>39692</v>
      </c>
      <c r="B10" s="2">
        <v>439941.12297600007</v>
      </c>
      <c r="C10" s="2">
        <v>280630397.03000003</v>
      </c>
      <c r="D10" s="3">
        <f t="shared" si="0"/>
        <v>637.88171274297804</v>
      </c>
    </row>
    <row r="11" spans="1:6" x14ac:dyDescent="0.25">
      <c r="A11" s="1">
        <v>39722</v>
      </c>
      <c r="B11" s="2">
        <v>356093.998226</v>
      </c>
      <c r="C11" s="2">
        <v>208361220.30000004</v>
      </c>
      <c r="D11" s="3">
        <f t="shared" si="0"/>
        <v>585.12982902834744</v>
      </c>
    </row>
    <row r="12" spans="1:6" x14ac:dyDescent="0.25">
      <c r="A12" s="1">
        <v>39753</v>
      </c>
      <c r="B12" s="2">
        <v>323110.42576459999</v>
      </c>
      <c r="C12" s="2">
        <v>192413118.72</v>
      </c>
      <c r="D12" s="3">
        <f t="shared" si="0"/>
        <v>595.50266217711385</v>
      </c>
    </row>
    <row r="13" spans="1:6" x14ac:dyDescent="0.25">
      <c r="A13" s="1">
        <v>39783</v>
      </c>
      <c r="B13" s="2">
        <v>379210.02338960004</v>
      </c>
      <c r="C13" s="2">
        <v>216566563.44999999</v>
      </c>
      <c r="D13" s="3">
        <f t="shared" si="0"/>
        <v>571.09925922896741</v>
      </c>
    </row>
    <row r="14" spans="1:6" x14ac:dyDescent="0.25">
      <c r="A14" s="1">
        <v>39814</v>
      </c>
      <c r="B14" s="2">
        <v>87453.596859699988</v>
      </c>
      <c r="C14" s="2">
        <v>37136744.630000003</v>
      </c>
      <c r="D14" s="3">
        <f t="shared" si="0"/>
        <v>424.64513711857637</v>
      </c>
    </row>
    <row r="15" spans="1:6" x14ac:dyDescent="0.25">
      <c r="A15" s="1">
        <v>39845</v>
      </c>
      <c r="B15" s="2">
        <v>67686.703619899999</v>
      </c>
      <c r="C15" s="2">
        <v>40122984.449999996</v>
      </c>
      <c r="D15" s="3">
        <f t="shared" si="0"/>
        <v>592.77498096692318</v>
      </c>
    </row>
    <row r="16" spans="1:6" x14ac:dyDescent="0.25">
      <c r="A16" s="1">
        <v>39873</v>
      </c>
      <c r="B16" s="2">
        <v>185649.15915369999</v>
      </c>
      <c r="C16" s="2">
        <v>90760080.710000008</v>
      </c>
      <c r="D16" s="3">
        <f t="shared" si="0"/>
        <v>488.87956791045428</v>
      </c>
    </row>
    <row r="17" spans="1:4" x14ac:dyDescent="0.25">
      <c r="A17" s="1">
        <v>39904</v>
      </c>
      <c r="B17" s="2">
        <v>14068.7434177</v>
      </c>
      <c r="C17" s="2">
        <v>16954514.219999999</v>
      </c>
      <c r="D17" s="3">
        <f t="shared" si="0"/>
        <v>1205.1193000413518</v>
      </c>
    </row>
    <row r="18" spans="1:4" x14ac:dyDescent="0.25">
      <c r="A18" s="1">
        <v>39934</v>
      </c>
      <c r="B18" s="2">
        <v>117371.72767550001</v>
      </c>
      <c r="C18" s="2">
        <v>54061437.359999999</v>
      </c>
      <c r="D18" s="3">
        <f t="shared" si="0"/>
        <v>460.60016692831471</v>
      </c>
    </row>
    <row r="19" spans="1:4" x14ac:dyDescent="0.25">
      <c r="A19" s="1">
        <v>39965</v>
      </c>
      <c r="B19" s="2">
        <v>62612.577150800003</v>
      </c>
      <c r="C19" s="2">
        <v>142920.88000000082</v>
      </c>
      <c r="D19" s="3">
        <f>C19/B19</f>
        <v>2.2826225417264223</v>
      </c>
    </row>
    <row r="20" spans="1:4" x14ac:dyDescent="0.25">
      <c r="A20" s="1">
        <v>39995</v>
      </c>
      <c r="B20" s="2">
        <v>198622.79542000001</v>
      </c>
      <c r="C20" s="2">
        <v>83675598.469999999</v>
      </c>
      <c r="D20" s="3">
        <f t="shared" si="0"/>
        <v>421.27892870031781</v>
      </c>
    </row>
    <row r="21" spans="1:4" x14ac:dyDescent="0.25">
      <c r="A21" s="1">
        <v>40026</v>
      </c>
      <c r="B21" s="2">
        <v>285466.37313750002</v>
      </c>
      <c r="C21" s="2">
        <v>107048233.49000001</v>
      </c>
      <c r="D21" s="3">
        <f t="shared" si="0"/>
        <v>374.99419743718221</v>
      </c>
    </row>
    <row r="22" spans="1:4" x14ac:dyDescent="0.25">
      <c r="A22" s="1">
        <v>40057</v>
      </c>
      <c r="B22" s="2">
        <v>264065.7626512</v>
      </c>
      <c r="C22" s="2">
        <v>92995950.879999995</v>
      </c>
      <c r="D22" s="3">
        <f t="shared" si="0"/>
        <v>352.16966389859778</v>
      </c>
    </row>
    <row r="23" spans="1:4" x14ac:dyDescent="0.25">
      <c r="A23" s="1">
        <v>40087</v>
      </c>
      <c r="B23" s="2">
        <v>176842.6660122</v>
      </c>
      <c r="C23" s="2">
        <v>53856296.06000001</v>
      </c>
      <c r="D23" s="3">
        <f t="shared" si="0"/>
        <v>304.54356561376756</v>
      </c>
    </row>
    <row r="24" spans="1:4" x14ac:dyDescent="0.25">
      <c r="A24" s="1">
        <v>40118</v>
      </c>
      <c r="B24" s="2">
        <v>185371.78016189998</v>
      </c>
      <c r="C24" s="2">
        <v>57582661.760000005</v>
      </c>
      <c r="D24" s="3">
        <f t="shared" si="0"/>
        <v>310.63337531585694</v>
      </c>
    </row>
    <row r="25" spans="1:4" x14ac:dyDescent="0.25">
      <c r="A25" s="1">
        <v>40148</v>
      </c>
      <c r="B25" s="2">
        <v>249586.30404269998</v>
      </c>
      <c r="C25" s="2">
        <v>64544986.820000008</v>
      </c>
      <c r="D25" s="3">
        <f t="shared" si="0"/>
        <v>258.60788743022317</v>
      </c>
    </row>
    <row r="26" spans="1:4" x14ac:dyDescent="0.25">
      <c r="A26" s="1">
        <v>40179</v>
      </c>
      <c r="B26" s="2">
        <v>240066.18037459999</v>
      </c>
      <c r="C26" s="2">
        <v>68905408.109999999</v>
      </c>
      <c r="D26" s="3">
        <f t="shared" si="0"/>
        <v>287.02671905921858</v>
      </c>
    </row>
    <row r="27" spans="1:4" x14ac:dyDescent="0.25">
      <c r="A27" s="1">
        <v>40210</v>
      </c>
      <c r="B27" s="2">
        <v>408511.80291279999</v>
      </c>
      <c r="C27" s="2">
        <v>118519469.11</v>
      </c>
      <c r="D27" s="3">
        <f t="shared" si="0"/>
        <v>290.12495664733314</v>
      </c>
    </row>
    <row r="28" spans="1:4" x14ac:dyDescent="0.25">
      <c r="A28" s="1">
        <v>40238</v>
      </c>
      <c r="B28" s="2">
        <v>549033.18146059988</v>
      </c>
      <c r="C28" s="2">
        <v>154472367.36000001</v>
      </c>
      <c r="D28" s="3">
        <f t="shared" si="0"/>
        <v>281.35342739951568</v>
      </c>
    </row>
    <row r="29" spans="1:4" x14ac:dyDescent="0.25">
      <c r="A29" s="1">
        <v>40269</v>
      </c>
      <c r="B29" s="2">
        <v>464712.59336730005</v>
      </c>
      <c r="C29" s="2">
        <v>133566788.12000002</v>
      </c>
      <c r="D29" s="3">
        <f t="shared" si="0"/>
        <v>287.41805155779662</v>
      </c>
    </row>
    <row r="30" spans="1:4" x14ac:dyDescent="0.25">
      <c r="A30" s="1">
        <v>40299</v>
      </c>
      <c r="B30" s="2">
        <v>431918.20611750003</v>
      </c>
      <c r="C30" s="2">
        <v>119759724.37</v>
      </c>
      <c r="D30" s="3">
        <f t="shared" si="0"/>
        <v>277.27408262438536</v>
      </c>
    </row>
    <row r="31" spans="1:4" x14ac:dyDescent="0.25">
      <c r="A31" s="1">
        <v>40330</v>
      </c>
      <c r="B31" s="2">
        <v>433106.20717189997</v>
      </c>
      <c r="C31" s="2">
        <v>121920666.75000001</v>
      </c>
      <c r="D31" s="3">
        <f t="shared" si="0"/>
        <v>281.50293099265065</v>
      </c>
    </row>
    <row r="32" spans="1:4" x14ac:dyDescent="0.25">
      <c r="A32" s="1">
        <v>40360</v>
      </c>
      <c r="B32" s="2">
        <v>372752.203416</v>
      </c>
      <c r="C32" s="2">
        <v>103778643.45000002</v>
      </c>
      <c r="D32" s="3">
        <f t="shared" si="0"/>
        <v>278.41188462186142</v>
      </c>
    </row>
    <row r="33" spans="1:4" x14ac:dyDescent="0.25">
      <c r="A33" s="1">
        <v>40391</v>
      </c>
      <c r="B33" s="2">
        <v>338172.0692731</v>
      </c>
      <c r="C33" s="2">
        <v>91559415.450000018</v>
      </c>
      <c r="D33" s="3">
        <f t="shared" si="0"/>
        <v>270.74801194198784</v>
      </c>
    </row>
    <row r="34" spans="1:4" x14ac:dyDescent="0.25">
      <c r="A34" s="1">
        <v>40422</v>
      </c>
      <c r="B34" s="2">
        <v>475886.35968640004</v>
      </c>
      <c r="C34" s="2">
        <v>132885200.73</v>
      </c>
      <c r="D34" s="3">
        <f t="shared" si="0"/>
        <v>279.23725491432197</v>
      </c>
    </row>
    <row r="35" spans="1:4" x14ac:dyDescent="0.25">
      <c r="A35" s="1">
        <v>40452</v>
      </c>
      <c r="B35" s="2">
        <v>411207.79629670002</v>
      </c>
      <c r="C35" s="2">
        <v>116754274.22</v>
      </c>
      <c r="D35" s="3">
        <f t="shared" si="0"/>
        <v>283.93010850348259</v>
      </c>
    </row>
    <row r="36" spans="1:4" x14ac:dyDescent="0.25">
      <c r="A36" s="1">
        <v>40483</v>
      </c>
      <c r="B36" s="2">
        <v>576434.30734970002</v>
      </c>
      <c r="C36" s="2">
        <v>166021301.96000001</v>
      </c>
      <c r="D36" s="3">
        <f t="shared" si="0"/>
        <v>288.0142625849669</v>
      </c>
    </row>
    <row r="37" spans="1:4" x14ac:dyDescent="0.25">
      <c r="A37" s="1">
        <v>40513</v>
      </c>
      <c r="B37" s="2">
        <v>587503.18587689998</v>
      </c>
      <c r="C37" s="2">
        <v>177557069.61000001</v>
      </c>
      <c r="D37" s="3">
        <f t="shared" si="0"/>
        <v>302.22316044972683</v>
      </c>
    </row>
    <row r="38" spans="1:4" x14ac:dyDescent="0.25">
      <c r="A38" s="1">
        <v>40544</v>
      </c>
      <c r="B38" s="2">
        <v>515876.81752119999</v>
      </c>
      <c r="C38" s="2">
        <v>160300609.69999999</v>
      </c>
      <c r="D38" s="3">
        <f t="shared" si="0"/>
        <v>310.73427658612013</v>
      </c>
    </row>
    <row r="39" spans="1:4" x14ac:dyDescent="0.25">
      <c r="A39" s="1">
        <v>40575</v>
      </c>
      <c r="B39" s="2">
        <v>460303.00149260001</v>
      </c>
      <c r="C39" s="2">
        <v>150408006.06</v>
      </c>
      <c r="D39" s="3">
        <f t="shared" si="0"/>
        <v>326.7586906283035</v>
      </c>
    </row>
    <row r="40" spans="1:4" x14ac:dyDescent="0.25">
      <c r="A40" s="1">
        <v>40603</v>
      </c>
      <c r="B40" s="2">
        <v>720159.97942459991</v>
      </c>
      <c r="C40" s="2">
        <v>244179826.77000001</v>
      </c>
      <c r="D40" s="3">
        <f t="shared" si="0"/>
        <v>339.06331057870926</v>
      </c>
    </row>
    <row r="41" spans="1:4" x14ac:dyDescent="0.25">
      <c r="A41" s="1">
        <v>40634</v>
      </c>
      <c r="B41" s="2">
        <v>433355.2348264</v>
      </c>
      <c r="C41" s="2">
        <v>151486039.44999999</v>
      </c>
      <c r="D41" s="3">
        <f t="shared" si="0"/>
        <v>349.56550025450724</v>
      </c>
    </row>
    <row r="42" spans="1:4" x14ac:dyDescent="0.25">
      <c r="A42" s="1">
        <v>40664</v>
      </c>
      <c r="B42" s="2">
        <v>526405.93292189995</v>
      </c>
      <c r="C42" s="2">
        <v>197010528.91</v>
      </c>
      <c r="D42" s="3">
        <f t="shared" si="0"/>
        <v>374.25590516516729</v>
      </c>
    </row>
    <row r="43" spans="1:4" x14ac:dyDescent="0.25">
      <c r="A43" s="1">
        <v>40695</v>
      </c>
      <c r="B43" s="2">
        <v>729572.2678571</v>
      </c>
      <c r="C43" s="2">
        <v>292264743.30000001</v>
      </c>
      <c r="D43" s="3">
        <f t="shared" si="0"/>
        <v>400.59738586067715</v>
      </c>
    </row>
    <row r="44" spans="1:4" x14ac:dyDescent="0.25">
      <c r="A44" s="1">
        <v>40725</v>
      </c>
      <c r="B44" s="2">
        <v>377916.40153710003</v>
      </c>
      <c r="C44" s="2">
        <v>156113171.69</v>
      </c>
      <c r="D44" s="3">
        <f t="shared" si="0"/>
        <v>413.08916748529737</v>
      </c>
    </row>
    <row r="45" spans="1:4" x14ac:dyDescent="0.25">
      <c r="A45" s="1">
        <v>40756</v>
      </c>
      <c r="B45" s="2">
        <v>330719.19827489997</v>
      </c>
      <c r="C45" s="2">
        <v>134788995.36000001</v>
      </c>
      <c r="D45" s="3">
        <f t="shared" si="0"/>
        <v>407.56326231766224</v>
      </c>
    </row>
    <row r="46" spans="1:4" x14ac:dyDescent="0.25">
      <c r="A46" s="1">
        <v>40787</v>
      </c>
      <c r="B46" s="2">
        <v>678380.50883170008</v>
      </c>
      <c r="C46" s="2">
        <v>272103364.00999999</v>
      </c>
      <c r="D46" s="3">
        <f t="shared" si="0"/>
        <v>401.10728487558345</v>
      </c>
    </row>
    <row r="47" spans="1:4" x14ac:dyDescent="0.25">
      <c r="A47" s="1">
        <v>40817</v>
      </c>
      <c r="B47" s="2">
        <v>259221.54854680001</v>
      </c>
      <c r="C47" s="2">
        <v>101584521.05</v>
      </c>
      <c r="D47" s="3">
        <f t="shared" si="0"/>
        <v>391.88301134486846</v>
      </c>
    </row>
    <row r="48" spans="1:4" x14ac:dyDescent="0.25">
      <c r="A48" s="1">
        <v>40848</v>
      </c>
      <c r="B48" s="2">
        <v>418876.54823260003</v>
      </c>
      <c r="C48" s="2">
        <v>161590606.94999999</v>
      </c>
      <c r="D48" s="3">
        <f t="shared" si="0"/>
        <v>385.77143464300497</v>
      </c>
    </row>
    <row r="49" spans="1:4" x14ac:dyDescent="0.25">
      <c r="A49" s="1">
        <v>40878</v>
      </c>
      <c r="B49" s="2">
        <v>481253.28547340003</v>
      </c>
      <c r="C49" s="2">
        <v>201553514.82999998</v>
      </c>
      <c r="D49" s="3">
        <f t="shared" si="0"/>
        <v>418.80963915235503</v>
      </c>
    </row>
    <row r="50" spans="1:4" x14ac:dyDescent="0.25">
      <c r="A50" s="1">
        <v>40909</v>
      </c>
      <c r="B50" s="2">
        <v>99602.409874000004</v>
      </c>
      <c r="C50" s="2">
        <v>42379628.18</v>
      </c>
      <c r="D50" s="3">
        <f t="shared" si="0"/>
        <v>425.48797999578005</v>
      </c>
    </row>
    <row r="51" spans="1:4" x14ac:dyDescent="0.25">
      <c r="A51" s="1">
        <v>40940</v>
      </c>
      <c r="B51" s="2">
        <v>372207.95516850002</v>
      </c>
      <c r="C51" s="2">
        <v>151521382.25</v>
      </c>
      <c r="D51" s="3">
        <f t="shared" si="0"/>
        <v>407.08797366086833</v>
      </c>
    </row>
    <row r="52" spans="1:4" x14ac:dyDescent="0.25">
      <c r="A52" s="1">
        <v>40969</v>
      </c>
      <c r="B52" s="2">
        <v>376791.71381250001</v>
      </c>
      <c r="C52" s="2">
        <v>150522256.08999997</v>
      </c>
      <c r="D52" s="3">
        <f t="shared" si="0"/>
        <v>399.4839869671423</v>
      </c>
    </row>
    <row r="53" spans="1:4" x14ac:dyDescent="0.25">
      <c r="A53" s="1">
        <v>41000</v>
      </c>
      <c r="B53" s="2">
        <v>540900.65219180007</v>
      </c>
      <c r="C53" s="2">
        <v>221225737.90000001</v>
      </c>
      <c r="D53" s="3">
        <f t="shared" si="0"/>
        <v>408.9951398719237</v>
      </c>
    </row>
    <row r="54" spans="1:4" x14ac:dyDescent="0.25">
      <c r="A54" s="1">
        <v>41030</v>
      </c>
      <c r="B54" s="2">
        <v>650304.03833549994</v>
      </c>
      <c r="C54" s="2">
        <v>267245356.41000003</v>
      </c>
      <c r="D54" s="3">
        <f t="shared" si="0"/>
        <v>410.95447768405955</v>
      </c>
    </row>
    <row r="55" spans="1:4" x14ac:dyDescent="0.25">
      <c r="A55" s="1">
        <v>41061</v>
      </c>
      <c r="B55" s="2">
        <v>764558.61846319993</v>
      </c>
      <c r="C55" s="2">
        <v>314739817.14999998</v>
      </c>
      <c r="D55" s="3">
        <f t="shared" si="0"/>
        <v>411.6621139954479</v>
      </c>
    </row>
    <row r="56" spans="1:4" x14ac:dyDescent="0.25">
      <c r="A56" s="1">
        <v>41091</v>
      </c>
      <c r="B56" s="2">
        <v>451922.5522409</v>
      </c>
      <c r="C56" s="2">
        <v>186403401.12</v>
      </c>
      <c r="D56" s="3">
        <f t="shared" si="0"/>
        <v>412.46757922502741</v>
      </c>
    </row>
    <row r="57" spans="1:4" x14ac:dyDescent="0.25">
      <c r="A57" s="1">
        <v>41122</v>
      </c>
      <c r="B57" s="2">
        <v>358175.71051349997</v>
      </c>
      <c r="C57" s="2">
        <v>142927232.60999998</v>
      </c>
      <c r="D57" s="3">
        <f t="shared" si="0"/>
        <v>399.04222540688704</v>
      </c>
    </row>
    <row r="58" spans="1:4" x14ac:dyDescent="0.25">
      <c r="A58" s="1">
        <v>41153</v>
      </c>
      <c r="B58" s="2">
        <v>296751.83476410003</v>
      </c>
      <c r="C58" s="2">
        <v>111324475.56999999</v>
      </c>
      <c r="D58" s="3">
        <f t="shared" si="0"/>
        <v>375.14334379262152</v>
      </c>
    </row>
    <row r="59" spans="1:4" x14ac:dyDescent="0.25">
      <c r="A59" s="1">
        <v>41183</v>
      </c>
      <c r="B59" s="2">
        <v>228856.740831</v>
      </c>
      <c r="C59" s="2">
        <v>83527364.25999999</v>
      </c>
      <c r="D59" s="3">
        <f t="shared" si="0"/>
        <v>364.97663978218162</v>
      </c>
    </row>
    <row r="60" spans="1:4" x14ac:dyDescent="0.25">
      <c r="A60" s="1">
        <v>41214</v>
      </c>
      <c r="B60" s="2">
        <v>181492.36882199999</v>
      </c>
      <c r="C60" s="2">
        <v>59881537.890000001</v>
      </c>
      <c r="D60" s="3">
        <f t="shared" si="0"/>
        <v>329.93970092885434</v>
      </c>
    </row>
    <row r="61" spans="1:4" x14ac:dyDescent="0.25">
      <c r="A61" s="1">
        <v>41244</v>
      </c>
      <c r="B61" s="2">
        <v>318571.83766329999</v>
      </c>
      <c r="C61" s="2">
        <v>104031589.93000001</v>
      </c>
      <c r="D61" s="3">
        <f t="shared" si="0"/>
        <v>326.55614097298667</v>
      </c>
    </row>
    <row r="62" spans="1:4" x14ac:dyDescent="0.25">
      <c r="A62" s="1">
        <v>41275</v>
      </c>
      <c r="B62" s="2">
        <v>282146.82541659998</v>
      </c>
      <c r="C62" s="2">
        <v>96131684.479999989</v>
      </c>
      <c r="D62" s="3">
        <f t="shared" si="0"/>
        <v>340.71510228072947</v>
      </c>
    </row>
    <row r="63" spans="1:4" x14ac:dyDescent="0.25">
      <c r="A63" s="1">
        <v>41306</v>
      </c>
      <c r="B63" s="2">
        <v>453099.10462480003</v>
      </c>
      <c r="C63" s="2">
        <v>148642333.36999997</v>
      </c>
      <c r="D63" s="3">
        <f t="shared" si="0"/>
        <v>328.05700089186217</v>
      </c>
    </row>
    <row r="64" spans="1:4" x14ac:dyDescent="0.25">
      <c r="A64" s="1">
        <v>41334</v>
      </c>
      <c r="B64" s="2">
        <v>697252.97869969998</v>
      </c>
      <c r="C64" s="2">
        <v>231834506.46999997</v>
      </c>
      <c r="D64" s="3">
        <f t="shared" si="0"/>
        <v>332.4969753479516</v>
      </c>
    </row>
    <row r="65" spans="1:6" x14ac:dyDescent="0.25">
      <c r="A65" s="1">
        <v>41365</v>
      </c>
      <c r="B65" s="2">
        <v>661914.58779909997</v>
      </c>
      <c r="C65" s="2">
        <v>219837654.95999998</v>
      </c>
      <c r="D65" s="3">
        <f t="shared" si="0"/>
        <v>332.12390089629463</v>
      </c>
    </row>
    <row r="66" spans="1:6" x14ac:dyDescent="0.25">
      <c r="A66" s="1">
        <v>41395</v>
      </c>
      <c r="B66" s="2">
        <v>496366.29741110001</v>
      </c>
      <c r="C66" s="2">
        <v>156505650.63999999</v>
      </c>
      <c r="D66" s="3">
        <f t="shared" ref="D66:D129" si="1">C66/B66</f>
        <v>315.30273400165811</v>
      </c>
    </row>
    <row r="67" spans="1:6" x14ac:dyDescent="0.25">
      <c r="A67" s="1">
        <v>41426</v>
      </c>
      <c r="B67" s="2">
        <v>552603.97580959997</v>
      </c>
      <c r="C67" s="2">
        <v>178016040.44</v>
      </c>
      <c r="D67" s="3">
        <f t="shared" si="1"/>
        <v>322.1403540920877</v>
      </c>
    </row>
    <row r="68" spans="1:6" x14ac:dyDescent="0.25">
      <c r="A68" s="1">
        <v>41456</v>
      </c>
      <c r="B68" s="2">
        <v>353594.18082290003</v>
      </c>
      <c r="C68" s="2">
        <v>112811958.41</v>
      </c>
      <c r="D68" s="3">
        <f t="shared" si="1"/>
        <v>319.04359440378516</v>
      </c>
    </row>
    <row r="69" spans="1:6" x14ac:dyDescent="0.25">
      <c r="A69" s="1">
        <v>41487</v>
      </c>
      <c r="B69" s="2">
        <v>233442.1378502</v>
      </c>
      <c r="C69" s="2">
        <v>62517787.890000008</v>
      </c>
      <c r="D69" s="3">
        <f t="shared" si="1"/>
        <v>267.80849621124412</v>
      </c>
    </row>
    <row r="70" spans="1:6" x14ac:dyDescent="0.25">
      <c r="A70" s="1">
        <v>41518</v>
      </c>
      <c r="B70" s="2">
        <v>255899.71472039999</v>
      </c>
      <c r="C70" s="2">
        <v>64707570.009999998</v>
      </c>
      <c r="D70" s="3">
        <f t="shared" si="1"/>
        <v>252.86300174543177</v>
      </c>
    </row>
    <row r="71" spans="1:6" x14ac:dyDescent="0.25">
      <c r="A71" s="1">
        <v>41548</v>
      </c>
      <c r="B71" s="2">
        <v>205329.28924499999</v>
      </c>
      <c r="C71" s="2">
        <v>44769299.119999997</v>
      </c>
      <c r="D71" s="3">
        <f t="shared" si="1"/>
        <v>218.03659519115675</v>
      </c>
    </row>
    <row r="72" spans="1:6" x14ac:dyDescent="0.25">
      <c r="A72" s="1">
        <v>41579</v>
      </c>
      <c r="B72" s="2">
        <v>297567.26048910001</v>
      </c>
      <c r="C72" s="2">
        <v>65902628.609999999</v>
      </c>
      <c r="D72" s="3">
        <f t="shared" si="1"/>
        <v>221.47136920129705</v>
      </c>
    </row>
    <row r="73" spans="1:6" x14ac:dyDescent="0.25">
      <c r="A73" s="1">
        <v>41609</v>
      </c>
      <c r="B73" s="2">
        <v>426155.16899980005</v>
      </c>
      <c r="C73" s="2">
        <v>100625718.91000001</v>
      </c>
      <c r="D73" s="3">
        <f t="shared" si="1"/>
        <v>236.12460021585991</v>
      </c>
    </row>
    <row r="74" spans="1:6" x14ac:dyDescent="0.25">
      <c r="A74" s="1">
        <v>41640</v>
      </c>
      <c r="B74" s="2">
        <v>386894.2636908</v>
      </c>
      <c r="C74" s="2">
        <v>80695164.920000002</v>
      </c>
      <c r="D74" s="3">
        <f t="shared" si="1"/>
        <v>208.5716240664926</v>
      </c>
      <c r="E74" s="4">
        <f>(C74+F74)/B74</f>
        <v>205.19573788110367</v>
      </c>
      <c r="F74" s="5">
        <v>-1306111</v>
      </c>
    </row>
    <row r="75" spans="1:6" x14ac:dyDescent="0.25">
      <c r="A75" s="1">
        <v>41671</v>
      </c>
      <c r="B75" s="2">
        <v>391326.96881820005</v>
      </c>
      <c r="C75" s="2">
        <v>84785781.939999998</v>
      </c>
      <c r="D75" s="3">
        <f t="shared" si="1"/>
        <v>216.66225099704076</v>
      </c>
      <c r="E75" s="4">
        <f t="shared" ref="E75:E138" si="2">(C75+F75)/B75</f>
        <v>210.5294970822066</v>
      </c>
      <c r="F75" s="5">
        <v>-2399912</v>
      </c>
    </row>
    <row r="76" spans="1:6" x14ac:dyDescent="0.25">
      <c r="A76" s="1">
        <v>41699</v>
      </c>
      <c r="B76" s="2">
        <v>544388.41282879992</v>
      </c>
      <c r="C76" s="2">
        <v>121379446.65000001</v>
      </c>
      <c r="D76" s="3">
        <f t="shared" si="1"/>
        <v>222.96478725415415</v>
      </c>
      <c r="E76" s="4">
        <f t="shared" si="2"/>
        <v>221.21187889403424</v>
      </c>
      <c r="F76" s="5">
        <v>-954263</v>
      </c>
    </row>
    <row r="77" spans="1:6" x14ac:dyDescent="0.25">
      <c r="A77" s="1">
        <v>41730</v>
      </c>
      <c r="B77" s="2">
        <v>508655.75309020001</v>
      </c>
      <c r="C77" s="2">
        <v>115265233.40000001</v>
      </c>
      <c r="D77" s="3">
        <f t="shared" si="1"/>
        <v>226.60754881810999</v>
      </c>
      <c r="E77" s="4">
        <f t="shared" si="2"/>
        <v>224.69000440015265</v>
      </c>
      <c r="F77" s="5">
        <v>-975370</v>
      </c>
    </row>
    <row r="78" spans="1:6" x14ac:dyDescent="0.25">
      <c r="A78" s="1">
        <v>41760</v>
      </c>
      <c r="B78" s="2">
        <v>514055.91994039994</v>
      </c>
      <c r="C78" s="2">
        <v>116474924.59999999</v>
      </c>
      <c r="D78" s="3">
        <f t="shared" si="1"/>
        <v>226.58026117762478</v>
      </c>
      <c r="E78" s="4">
        <f t="shared" si="2"/>
        <v>223.69438253591593</v>
      </c>
      <c r="F78" s="5">
        <v>-1483503</v>
      </c>
    </row>
    <row r="79" spans="1:6" x14ac:dyDescent="0.25">
      <c r="A79" s="1">
        <v>41791</v>
      </c>
      <c r="B79" s="2">
        <v>559954.37031269993</v>
      </c>
      <c r="C79" s="2">
        <v>130061685.53</v>
      </c>
      <c r="D79" s="3">
        <f t="shared" si="1"/>
        <v>232.27193576035236</v>
      </c>
      <c r="E79" s="4">
        <f t="shared" si="2"/>
        <v>231.09657213271882</v>
      </c>
      <c r="F79" s="5">
        <v>-658150</v>
      </c>
    </row>
    <row r="80" spans="1:6" x14ac:dyDescent="0.25">
      <c r="A80" s="1">
        <v>41821</v>
      </c>
      <c r="B80" s="2">
        <v>412128.13158629998</v>
      </c>
      <c r="C80" s="2">
        <v>100049703.99000001</v>
      </c>
      <c r="D80" s="3">
        <f t="shared" si="1"/>
        <v>242.76358812222824</v>
      </c>
      <c r="E80" s="4">
        <f t="shared" si="2"/>
        <v>246.13742235831421</v>
      </c>
      <c r="F80" s="5">
        <v>1390452</v>
      </c>
    </row>
    <row r="81" spans="1:6" x14ac:dyDescent="0.25">
      <c r="A81" s="1">
        <v>41852</v>
      </c>
      <c r="B81" s="2">
        <v>383809.57884139998</v>
      </c>
      <c r="C81" s="2">
        <v>93007556.969999999</v>
      </c>
      <c r="D81" s="3">
        <f t="shared" si="1"/>
        <v>242.3273469379281</v>
      </c>
      <c r="E81" s="4">
        <f t="shared" si="2"/>
        <v>236.39112979900804</v>
      </c>
      <c r="F81" s="5">
        <v>-2278377</v>
      </c>
    </row>
    <row r="82" spans="1:6" x14ac:dyDescent="0.25">
      <c r="A82" s="1">
        <v>41883</v>
      </c>
      <c r="B82" s="2">
        <v>424671.615322</v>
      </c>
      <c r="C82" s="2">
        <v>100632521.01000001</v>
      </c>
      <c r="D82" s="3">
        <f t="shared" si="1"/>
        <v>236.96549846802714</v>
      </c>
      <c r="E82" s="4">
        <f t="shared" si="2"/>
        <v>235.56910186744352</v>
      </c>
      <c r="F82" s="5">
        <v>-593010</v>
      </c>
    </row>
    <row r="83" spans="1:6" x14ac:dyDescent="0.25">
      <c r="A83" s="1">
        <v>41913</v>
      </c>
      <c r="B83" s="2">
        <v>555894.85014300002</v>
      </c>
      <c r="C83" s="2">
        <v>137013843.57999998</v>
      </c>
      <c r="D83" s="3">
        <f t="shared" si="1"/>
        <v>246.47438907691651</v>
      </c>
      <c r="E83" s="4">
        <f t="shared" si="2"/>
        <v>243.81545276977178</v>
      </c>
      <c r="F83" s="5">
        <v>-1478089</v>
      </c>
    </row>
    <row r="84" spans="1:6" x14ac:dyDescent="0.25">
      <c r="A84" s="1">
        <v>41944</v>
      </c>
      <c r="B84" s="2">
        <v>504829.79851709999</v>
      </c>
      <c r="C84" s="2">
        <v>119089898.77</v>
      </c>
      <c r="D84" s="3">
        <f t="shared" si="1"/>
        <v>235.9010880891297</v>
      </c>
      <c r="E84" s="4">
        <f t="shared" si="2"/>
        <v>238.90976151621652</v>
      </c>
      <c r="F84" s="5">
        <v>1518868</v>
      </c>
    </row>
    <row r="85" spans="1:6" x14ac:dyDescent="0.25">
      <c r="A85" s="1">
        <v>41974</v>
      </c>
      <c r="B85" s="2">
        <v>610021.19395180012</v>
      </c>
      <c r="C85" s="2">
        <v>155629959.34</v>
      </c>
      <c r="D85" s="3">
        <f t="shared" si="1"/>
        <v>255.1222168721844</v>
      </c>
      <c r="E85" s="4">
        <f t="shared" si="2"/>
        <v>245.21185792082363</v>
      </c>
      <c r="F85" s="5">
        <v>-6045529</v>
      </c>
    </row>
    <row r="86" spans="1:6" x14ac:dyDescent="0.25">
      <c r="A86" s="1">
        <v>42005</v>
      </c>
      <c r="B86" s="2">
        <v>473581.4264306</v>
      </c>
      <c r="C86" s="2">
        <v>119650673.3</v>
      </c>
      <c r="D86" s="3">
        <f t="shared" si="1"/>
        <v>252.65068818642521</v>
      </c>
      <c r="E86" s="4">
        <f t="shared" si="2"/>
        <v>235.07356303871876</v>
      </c>
      <c r="F86" s="5">
        <v>-8324200</v>
      </c>
    </row>
    <row r="87" spans="1:6" x14ac:dyDescent="0.25">
      <c r="A87" s="1">
        <v>42036</v>
      </c>
      <c r="B87" s="2">
        <v>469032.90102699999</v>
      </c>
      <c r="C87" s="2">
        <v>115781753.45999999</v>
      </c>
      <c r="D87" s="3">
        <f t="shared" si="1"/>
        <v>246.85209333179591</v>
      </c>
      <c r="E87" s="4">
        <f t="shared" si="2"/>
        <v>258.56317583362619</v>
      </c>
      <c r="F87" s="5">
        <v>5492883</v>
      </c>
    </row>
    <row r="88" spans="1:6" x14ac:dyDescent="0.25">
      <c r="A88" s="1">
        <v>42064</v>
      </c>
      <c r="B88" s="2">
        <v>606386.42856380006</v>
      </c>
      <c r="C88" s="2">
        <v>152306509.73999998</v>
      </c>
      <c r="D88" s="3">
        <f t="shared" si="1"/>
        <v>251.17070990643927</v>
      </c>
      <c r="E88" s="4">
        <f t="shared" si="2"/>
        <v>253.27399246673787</v>
      </c>
      <c r="F88" s="5">
        <v>1275402</v>
      </c>
    </row>
    <row r="89" spans="1:6" x14ac:dyDescent="0.25">
      <c r="A89" s="1">
        <v>42095</v>
      </c>
      <c r="B89" s="2">
        <v>529232.39398490009</v>
      </c>
      <c r="C89" s="2">
        <v>129613296.38999999</v>
      </c>
      <c r="D89" s="3">
        <f t="shared" si="1"/>
        <v>244.90809304786825</v>
      </c>
      <c r="E89" s="4">
        <f t="shared" si="2"/>
        <v>244.88224806907357</v>
      </c>
      <c r="F89" s="5">
        <v>-13678</v>
      </c>
    </row>
    <row r="90" spans="1:6" x14ac:dyDescent="0.25">
      <c r="A90" s="1">
        <v>42125</v>
      </c>
      <c r="B90" s="2">
        <v>679868.23011689994</v>
      </c>
      <c r="C90" s="2">
        <v>170124189.44000003</v>
      </c>
      <c r="D90" s="3">
        <f t="shared" si="1"/>
        <v>250.23112112585113</v>
      </c>
      <c r="E90" s="4">
        <f t="shared" si="2"/>
        <v>245.86650329470206</v>
      </c>
      <c r="F90" s="5">
        <v>-2967365</v>
      </c>
    </row>
    <row r="91" spans="1:6" x14ac:dyDescent="0.25">
      <c r="A91" s="1">
        <v>42156</v>
      </c>
      <c r="B91" s="2">
        <v>655018.95230529993</v>
      </c>
      <c r="C91" s="2">
        <v>160853121.58000001</v>
      </c>
      <c r="D91" s="3">
        <f t="shared" si="1"/>
        <v>245.57017932670055</v>
      </c>
      <c r="E91" s="4">
        <f t="shared" si="2"/>
        <v>247.81757536740909</v>
      </c>
      <c r="F91" s="5">
        <v>1472087</v>
      </c>
    </row>
    <row r="92" spans="1:6" x14ac:dyDescent="0.25">
      <c r="A92" s="1">
        <v>42186</v>
      </c>
      <c r="B92" s="2">
        <v>466994.05412590003</v>
      </c>
      <c r="C92" s="2">
        <v>107498689.58</v>
      </c>
      <c r="D92" s="3">
        <f t="shared" si="1"/>
        <v>230.19284427766763</v>
      </c>
      <c r="E92" s="4">
        <f t="shared" si="2"/>
        <v>234.39101764342843</v>
      </c>
      <c r="F92" s="5">
        <v>1960522</v>
      </c>
    </row>
    <row r="93" spans="1:6" x14ac:dyDescent="0.25">
      <c r="A93" s="1">
        <v>42217</v>
      </c>
      <c r="B93" s="2">
        <v>507615.81184189999</v>
      </c>
      <c r="C93" s="2">
        <v>122260513.84999999</v>
      </c>
      <c r="D93" s="3">
        <f t="shared" si="1"/>
        <v>240.85245376099272</v>
      </c>
      <c r="E93" s="4">
        <f t="shared" si="2"/>
        <v>235.20425105903868</v>
      </c>
      <c r="F93" s="5">
        <v>-2867117</v>
      </c>
    </row>
    <row r="94" spans="1:6" x14ac:dyDescent="0.25">
      <c r="A94" s="1">
        <v>42248</v>
      </c>
      <c r="B94" s="2">
        <v>515922.44437689998</v>
      </c>
      <c r="C94" s="2">
        <v>120852477.95999999</v>
      </c>
      <c r="D94" s="3">
        <f t="shared" si="1"/>
        <v>234.24543606734986</v>
      </c>
      <c r="E94" s="4">
        <f t="shared" si="2"/>
        <v>236.25390461004233</v>
      </c>
      <c r="F94" s="5">
        <v>1036214</v>
      </c>
    </row>
    <row r="95" spans="1:6" x14ac:dyDescent="0.25">
      <c r="A95" s="1">
        <v>42278</v>
      </c>
      <c r="B95" s="2">
        <v>345569.00416720001</v>
      </c>
      <c r="C95" s="2">
        <v>79900213.730000004</v>
      </c>
      <c r="D95" s="3">
        <f t="shared" si="1"/>
        <v>231.21348490891015</v>
      </c>
      <c r="E95" s="4">
        <f t="shared" si="2"/>
        <v>241.98369275486388</v>
      </c>
      <c r="F95" s="5">
        <v>3721850</v>
      </c>
    </row>
    <row r="96" spans="1:6" x14ac:dyDescent="0.25">
      <c r="A96" s="1">
        <v>42309</v>
      </c>
      <c r="B96" s="2">
        <v>414430.67078260001</v>
      </c>
      <c r="C96" s="2">
        <v>90531185.13000001</v>
      </c>
      <c r="D96" s="3">
        <f t="shared" si="1"/>
        <v>218.44711676151599</v>
      </c>
      <c r="E96" s="4">
        <f t="shared" si="2"/>
        <v>234.5102111927969</v>
      </c>
      <c r="F96" s="5">
        <v>6657039</v>
      </c>
    </row>
    <row r="97" spans="1:6" x14ac:dyDescent="0.25">
      <c r="A97" s="1">
        <v>42339</v>
      </c>
      <c r="B97" s="2">
        <v>517740.74741040001</v>
      </c>
      <c r="C97" s="2">
        <v>117885516.90000001</v>
      </c>
      <c r="D97" s="3">
        <f t="shared" si="1"/>
        <v>227.69217506953365</v>
      </c>
      <c r="E97" s="4">
        <f t="shared" si="2"/>
        <v>216.7728259005205</v>
      </c>
      <c r="F97" s="5">
        <v>-5653392</v>
      </c>
    </row>
    <row r="98" spans="1:6" x14ac:dyDescent="0.25">
      <c r="A98" s="1">
        <v>42370</v>
      </c>
      <c r="B98" s="2">
        <v>222530.1850465</v>
      </c>
      <c r="C98" s="2">
        <v>45610242.329999998</v>
      </c>
      <c r="D98" s="3">
        <f t="shared" si="1"/>
        <v>204.96204737559205</v>
      </c>
      <c r="E98" s="4">
        <f t="shared" si="2"/>
        <v>207.67665887817884</v>
      </c>
      <c r="F98" s="5">
        <v>604083</v>
      </c>
    </row>
    <row r="99" spans="1:6" x14ac:dyDescent="0.25">
      <c r="A99" s="1">
        <v>42401</v>
      </c>
      <c r="B99" s="2">
        <v>401459.03848809999</v>
      </c>
      <c r="C99" s="2">
        <v>74321028.719999999</v>
      </c>
      <c r="D99" s="3">
        <f t="shared" si="1"/>
        <v>185.12730215240381</v>
      </c>
      <c r="E99" s="4">
        <f t="shared" si="2"/>
        <v>202.13535862988277</v>
      </c>
      <c r="F99" s="5">
        <v>6828038</v>
      </c>
    </row>
    <row r="100" spans="1:6" x14ac:dyDescent="0.25">
      <c r="A100" s="1">
        <v>42430</v>
      </c>
      <c r="B100" s="2">
        <v>380572.30098310002</v>
      </c>
      <c r="C100" s="2">
        <v>60003435.289999999</v>
      </c>
      <c r="D100" s="3">
        <f t="shared" si="1"/>
        <v>157.66632289054729</v>
      </c>
      <c r="E100" s="4">
        <f t="shared" si="2"/>
        <v>171.0279101286732</v>
      </c>
      <c r="F100" s="5">
        <v>5085050</v>
      </c>
    </row>
    <row r="101" spans="1:6" x14ac:dyDescent="0.25">
      <c r="A101" s="1">
        <v>42461</v>
      </c>
      <c r="B101" s="2">
        <v>335000.15679689997</v>
      </c>
      <c r="C101" s="2">
        <v>54679461.689999998</v>
      </c>
      <c r="D101" s="3">
        <f t="shared" si="1"/>
        <v>163.22219730527002</v>
      </c>
      <c r="E101" s="4">
        <f t="shared" si="2"/>
        <v>159.49562293009183</v>
      </c>
      <c r="F101" s="5">
        <v>-1248403</v>
      </c>
    </row>
    <row r="102" spans="1:6" x14ac:dyDescent="0.25">
      <c r="A102" s="1">
        <v>42491</v>
      </c>
      <c r="B102" s="2">
        <v>472652.21161629999</v>
      </c>
      <c r="C102" s="2">
        <v>71123352.680000007</v>
      </c>
      <c r="D102" s="3">
        <f t="shared" si="1"/>
        <v>150.47713928341477</v>
      </c>
      <c r="E102" s="4">
        <f t="shared" si="2"/>
        <v>162.48951510745758</v>
      </c>
      <c r="F102" s="5">
        <v>5677676</v>
      </c>
    </row>
    <row r="103" spans="1:6" x14ac:dyDescent="0.25">
      <c r="A103" s="1">
        <v>42522</v>
      </c>
      <c r="B103" s="2">
        <v>464616.61775779998</v>
      </c>
      <c r="C103" s="2">
        <v>33798785.240000002</v>
      </c>
      <c r="D103" s="3">
        <f t="shared" si="1"/>
        <v>72.745536746210334</v>
      </c>
      <c r="E103" s="4">
        <f t="shared" si="2"/>
        <v>156.62719855176408</v>
      </c>
      <c r="F103" s="5">
        <v>38972814</v>
      </c>
    </row>
    <row r="104" spans="1:6" x14ac:dyDescent="0.25">
      <c r="A104" s="1">
        <v>42552</v>
      </c>
      <c r="B104" s="2">
        <v>461915.09508410003</v>
      </c>
      <c r="C104" s="2">
        <v>67097203.409999996</v>
      </c>
      <c r="D104" s="3">
        <f t="shared" si="1"/>
        <v>145.2587372096678</v>
      </c>
      <c r="E104" s="4">
        <f t="shared" si="2"/>
        <v>145.71906639627142</v>
      </c>
      <c r="F104" s="5">
        <v>212633</v>
      </c>
    </row>
    <row r="105" spans="1:6" x14ac:dyDescent="0.25">
      <c r="A105" s="1">
        <v>42583</v>
      </c>
      <c r="B105" s="2">
        <v>543058.47455739998</v>
      </c>
      <c r="C105" s="2">
        <v>79742698.189999998</v>
      </c>
      <c r="D105" s="3">
        <f t="shared" si="1"/>
        <v>146.83998487454113</v>
      </c>
      <c r="E105" s="4">
        <f t="shared" si="2"/>
        <v>139.82625398100473</v>
      </c>
      <c r="F105" s="5">
        <v>-3808866</v>
      </c>
    </row>
    <row r="106" spans="1:6" x14ac:dyDescent="0.25">
      <c r="A106" s="1">
        <v>42614</v>
      </c>
      <c r="B106" s="2">
        <v>505812.34400109999</v>
      </c>
      <c r="C106" s="2">
        <v>74263099.140000001</v>
      </c>
      <c r="D106" s="3">
        <f t="shared" si="1"/>
        <v>146.81946777447271</v>
      </c>
      <c r="E106" s="4">
        <f t="shared" si="2"/>
        <v>147.96685377025366</v>
      </c>
      <c r="F106" s="5">
        <v>580362</v>
      </c>
    </row>
    <row r="107" spans="1:6" x14ac:dyDescent="0.25">
      <c r="A107" s="1">
        <v>42644</v>
      </c>
      <c r="B107" s="2">
        <v>483667.51997709996</v>
      </c>
      <c r="C107" s="2">
        <v>70485346.710000008</v>
      </c>
      <c r="D107" s="3">
        <f t="shared" si="1"/>
        <v>145.73099039881208</v>
      </c>
      <c r="E107" s="4">
        <f t="shared" si="2"/>
        <v>145.87376616345981</v>
      </c>
      <c r="F107" s="5">
        <v>69056</v>
      </c>
    </row>
    <row r="108" spans="1:6" x14ac:dyDescent="0.25">
      <c r="A108" s="1">
        <v>42675</v>
      </c>
      <c r="B108" s="2">
        <v>472612.61028100003</v>
      </c>
      <c r="C108" s="2">
        <v>68630225.920000002</v>
      </c>
      <c r="D108" s="3">
        <f t="shared" si="1"/>
        <v>145.21454660127395</v>
      </c>
      <c r="E108" s="4">
        <f t="shared" si="2"/>
        <v>150.35736536473198</v>
      </c>
      <c r="F108" s="5">
        <v>2430561</v>
      </c>
    </row>
    <row r="109" spans="1:6" x14ac:dyDescent="0.25">
      <c r="A109" s="1">
        <v>42705</v>
      </c>
      <c r="B109" s="2">
        <v>533455.42422549997</v>
      </c>
      <c r="C109" s="2">
        <v>80910797.99000001</v>
      </c>
      <c r="D109" s="3">
        <f t="shared" si="1"/>
        <v>151.67302517819698</v>
      </c>
      <c r="E109" s="4">
        <f t="shared" si="2"/>
        <v>147.19689485584294</v>
      </c>
      <c r="F109" s="5">
        <v>-2387816</v>
      </c>
    </row>
    <row r="110" spans="1:6" x14ac:dyDescent="0.25">
      <c r="A110" s="1">
        <v>42736</v>
      </c>
      <c r="B110" s="2">
        <v>425952.02130709996</v>
      </c>
      <c r="C110" s="2">
        <v>61300387.480000004</v>
      </c>
      <c r="D110" s="3">
        <f t="shared" si="1"/>
        <v>143.91383163739954</v>
      </c>
      <c r="E110" s="4">
        <f t="shared" si="2"/>
        <v>152.73507161759673</v>
      </c>
      <c r="F110" s="5">
        <v>3757425</v>
      </c>
    </row>
    <row r="111" spans="1:6" x14ac:dyDescent="0.25">
      <c r="A111" s="1">
        <v>42767</v>
      </c>
      <c r="B111" s="2">
        <v>379451.14855769998</v>
      </c>
      <c r="C111" s="2">
        <v>57776996.490000002</v>
      </c>
      <c r="D111" s="3">
        <f t="shared" si="1"/>
        <v>152.26465042894537</v>
      </c>
      <c r="E111" s="4">
        <f t="shared" si="2"/>
        <v>151.80044574628852</v>
      </c>
      <c r="F111" s="5">
        <v>-176143</v>
      </c>
    </row>
    <row r="112" spans="1:6" x14ac:dyDescent="0.25">
      <c r="A112" s="1">
        <v>42795</v>
      </c>
      <c r="B112" s="2">
        <v>514309.04988379998</v>
      </c>
      <c r="C112" s="2">
        <v>78812614.859999999</v>
      </c>
      <c r="D112" s="3">
        <f t="shared" si="1"/>
        <v>153.23979789546084</v>
      </c>
      <c r="E112" s="4">
        <f t="shared" si="2"/>
        <v>157.17485406539845</v>
      </c>
      <c r="F112" s="5">
        <v>2023835</v>
      </c>
    </row>
    <row r="113" spans="1:6" x14ac:dyDescent="0.25">
      <c r="A113" s="1">
        <v>42826</v>
      </c>
      <c r="B113" s="2">
        <v>609409.10642939992</v>
      </c>
      <c r="C113" s="2">
        <v>94519587.190000013</v>
      </c>
      <c r="D113" s="3">
        <f t="shared" si="1"/>
        <v>155.10038526303202</v>
      </c>
      <c r="E113" s="4">
        <f t="shared" si="2"/>
        <v>163.45326175650089</v>
      </c>
      <c r="F113" s="5">
        <v>5090319</v>
      </c>
    </row>
    <row r="114" spans="1:6" x14ac:dyDescent="0.25">
      <c r="A114" s="1">
        <v>42856</v>
      </c>
      <c r="B114" s="2">
        <v>565121.1675176</v>
      </c>
      <c r="C114" s="2">
        <v>91778607.030000001</v>
      </c>
      <c r="D114" s="3">
        <f t="shared" si="1"/>
        <v>162.40518371158282</v>
      </c>
      <c r="E114" s="4">
        <f t="shared" si="2"/>
        <v>164.03446439141388</v>
      </c>
      <c r="F114" s="5">
        <v>920741</v>
      </c>
    </row>
    <row r="115" spans="1:6" x14ac:dyDescent="0.25">
      <c r="A115" s="1">
        <v>42887</v>
      </c>
      <c r="B115" s="2">
        <v>534770.75410160003</v>
      </c>
      <c r="C115" s="2">
        <v>89464243.820000008</v>
      </c>
      <c r="D115" s="3">
        <f t="shared" si="1"/>
        <v>167.29457086765606</v>
      </c>
      <c r="E115" s="4">
        <f t="shared" si="2"/>
        <v>162.80859443457643</v>
      </c>
      <c r="F115" s="5">
        <v>-2398969</v>
      </c>
    </row>
    <row r="116" spans="1:6" x14ac:dyDescent="0.25">
      <c r="A116" s="1">
        <v>42917</v>
      </c>
      <c r="B116" s="2">
        <v>522663.15902579995</v>
      </c>
      <c r="C116" s="2">
        <v>88109469.099999994</v>
      </c>
      <c r="D116" s="3">
        <f t="shared" si="1"/>
        <v>168.57792170435087</v>
      </c>
      <c r="E116" s="4">
        <f t="shared" si="2"/>
        <v>168.18922394272047</v>
      </c>
      <c r="F116" s="5">
        <v>-203158</v>
      </c>
    </row>
    <row r="117" spans="1:6" x14ac:dyDescent="0.25">
      <c r="A117" s="1">
        <v>42948</v>
      </c>
      <c r="B117" s="2">
        <v>584007.50279679999</v>
      </c>
      <c r="C117" s="2">
        <v>99260348.100000009</v>
      </c>
      <c r="D117" s="3">
        <f t="shared" si="1"/>
        <v>169.96416591335597</v>
      </c>
      <c r="E117" s="4">
        <f t="shared" si="2"/>
        <v>167.51191317149642</v>
      </c>
      <c r="F117" s="5">
        <v>-1432134</v>
      </c>
    </row>
    <row r="118" spans="1:6" x14ac:dyDescent="0.25">
      <c r="A118" s="1">
        <v>42979</v>
      </c>
      <c r="B118" s="2">
        <v>620102.10021720012</v>
      </c>
      <c r="C118" s="2">
        <v>102383912.3</v>
      </c>
      <c r="D118" s="3">
        <f t="shared" si="1"/>
        <v>165.10815277699993</v>
      </c>
      <c r="E118" s="4">
        <f t="shared" si="2"/>
        <v>170.22699046338769</v>
      </c>
      <c r="F118" s="5">
        <v>3174202</v>
      </c>
    </row>
    <row r="119" spans="1:6" x14ac:dyDescent="0.25">
      <c r="A119" s="1">
        <v>43009</v>
      </c>
      <c r="B119" s="2">
        <v>543582.35106470005</v>
      </c>
      <c r="C119" s="2">
        <v>91730352.570000008</v>
      </c>
      <c r="D119" s="3">
        <f t="shared" si="1"/>
        <v>168.75152843047653</v>
      </c>
      <c r="E119" s="4">
        <f t="shared" si="2"/>
        <v>170.34175298119436</v>
      </c>
      <c r="F119" s="5">
        <v>864418</v>
      </c>
    </row>
    <row r="120" spans="1:6" x14ac:dyDescent="0.25">
      <c r="A120" s="1">
        <v>43040</v>
      </c>
      <c r="B120" s="2">
        <v>457720.59126850008</v>
      </c>
      <c r="C120" s="2">
        <v>75471622.449999988</v>
      </c>
      <c r="D120" s="3">
        <f t="shared" si="1"/>
        <v>164.88579253304368</v>
      </c>
      <c r="E120" s="4">
        <f t="shared" si="2"/>
        <v>165.27691323727913</v>
      </c>
      <c r="F120" s="5">
        <v>179024</v>
      </c>
    </row>
    <row r="121" spans="1:6" x14ac:dyDescent="0.25">
      <c r="A121" s="1">
        <v>43070</v>
      </c>
      <c r="B121" s="2">
        <v>338443.13335169997</v>
      </c>
      <c r="C121" s="2">
        <v>58577954.280000001</v>
      </c>
      <c r="D121" s="3">
        <f t="shared" si="1"/>
        <v>173.08064046058675</v>
      </c>
      <c r="E121" s="4">
        <f t="shared" si="2"/>
        <v>156.03620246926999</v>
      </c>
      <c r="F121" s="5">
        <v>-5768573</v>
      </c>
    </row>
    <row r="122" spans="1:6" x14ac:dyDescent="0.25">
      <c r="A122" s="1">
        <v>43101</v>
      </c>
      <c r="B122" s="2">
        <v>463355.51757099997</v>
      </c>
      <c r="C122" s="2">
        <v>74978081.839999989</v>
      </c>
      <c r="D122" s="3">
        <f t="shared" si="1"/>
        <v>161.81545054874866</v>
      </c>
      <c r="E122" s="4">
        <f t="shared" si="2"/>
        <v>161.87013426144691</v>
      </c>
      <c r="F122" s="5">
        <v>25338</v>
      </c>
    </row>
    <row r="123" spans="1:6" x14ac:dyDescent="0.25">
      <c r="A123" s="1">
        <v>43132</v>
      </c>
      <c r="B123" s="2">
        <v>552773.39891110011</v>
      </c>
      <c r="C123" s="2">
        <v>95431255.780000001</v>
      </c>
      <c r="D123" s="3">
        <f t="shared" si="1"/>
        <v>172.64082527847501</v>
      </c>
      <c r="E123" s="4">
        <f t="shared" si="2"/>
        <v>173.03182817482596</v>
      </c>
      <c r="F123" s="5">
        <v>216136</v>
      </c>
    </row>
    <row r="124" spans="1:6" x14ac:dyDescent="0.25">
      <c r="A124" s="1">
        <v>43160</v>
      </c>
      <c r="B124" s="2">
        <v>604429.13757190015</v>
      </c>
      <c r="C124" s="2">
        <v>111098562.45</v>
      </c>
      <c r="D124" s="3">
        <f t="shared" si="1"/>
        <v>183.80742347449163</v>
      </c>
      <c r="E124" s="4">
        <f t="shared" si="2"/>
        <v>180.65426972737714</v>
      </c>
      <c r="F124" s="5">
        <v>-1905858</v>
      </c>
    </row>
    <row r="125" spans="1:6" x14ac:dyDescent="0.25">
      <c r="A125" s="1">
        <v>43191</v>
      </c>
      <c r="B125" s="2">
        <v>578775.35744619998</v>
      </c>
      <c r="C125" s="2">
        <v>108636668.93000002</v>
      </c>
      <c r="D125" s="3">
        <f t="shared" si="1"/>
        <v>187.70092322062681</v>
      </c>
      <c r="E125" s="4">
        <f t="shared" si="2"/>
        <v>181.6432085047305</v>
      </c>
      <c r="F125" s="5">
        <v>-3506056</v>
      </c>
    </row>
    <row r="126" spans="1:6" x14ac:dyDescent="0.25">
      <c r="A126" s="1">
        <v>43221</v>
      </c>
      <c r="B126" s="2">
        <v>607168.14148999995</v>
      </c>
      <c r="C126" s="2">
        <v>117949997.08000001</v>
      </c>
      <c r="D126" s="3">
        <f t="shared" si="1"/>
        <v>194.26249340182591</v>
      </c>
      <c r="E126" s="4">
        <f t="shared" si="2"/>
        <v>192.64272626848035</v>
      </c>
      <c r="F126" s="5">
        <v>-983471</v>
      </c>
    </row>
    <row r="127" spans="1:6" x14ac:dyDescent="0.25">
      <c r="A127" s="1">
        <v>43252</v>
      </c>
      <c r="B127" s="2">
        <v>594554.6385152</v>
      </c>
      <c r="C127" s="2">
        <v>117982199.89</v>
      </c>
      <c r="D127" s="3">
        <f t="shared" si="1"/>
        <v>198.43794370966589</v>
      </c>
      <c r="E127" s="4">
        <f t="shared" si="2"/>
        <v>192.69330767666875</v>
      </c>
      <c r="F127" s="5">
        <v>-3415500</v>
      </c>
    </row>
    <row r="128" spans="1:6" x14ac:dyDescent="0.25">
      <c r="A128" s="1">
        <v>43282</v>
      </c>
      <c r="B128" s="2">
        <v>665808.45422159997</v>
      </c>
      <c r="C128" s="2">
        <v>138075666.19</v>
      </c>
      <c r="D128" s="3">
        <f t="shared" si="1"/>
        <v>207.38046402763834</v>
      </c>
      <c r="E128" s="4">
        <f t="shared" si="2"/>
        <v>194.90167384809115</v>
      </c>
      <c r="F128" s="5">
        <v>-8308484</v>
      </c>
    </row>
    <row r="129" spans="1:6" x14ac:dyDescent="0.25">
      <c r="A129" s="1">
        <v>43313</v>
      </c>
      <c r="B129" s="2">
        <v>525291.89917530003</v>
      </c>
      <c r="C129" s="2">
        <v>110075509.08</v>
      </c>
      <c r="D129" s="3">
        <f t="shared" si="1"/>
        <v>209.55112624583933</v>
      </c>
      <c r="E129" s="4">
        <f t="shared" si="2"/>
        <v>211.08141255191416</v>
      </c>
      <c r="F129" s="5">
        <v>803847</v>
      </c>
    </row>
    <row r="130" spans="1:6" x14ac:dyDescent="0.25">
      <c r="A130" s="1">
        <v>43344</v>
      </c>
      <c r="B130" s="2">
        <v>702072.46476330003</v>
      </c>
      <c r="C130" s="2">
        <v>148067202.03</v>
      </c>
      <c r="D130" s="3">
        <f t="shared" ref="D130:D176" si="3">C130/B130</f>
        <v>210.90016979930991</v>
      </c>
      <c r="E130" s="4">
        <f t="shared" si="2"/>
        <v>211.70521917578782</v>
      </c>
      <c r="F130" s="5">
        <v>565203</v>
      </c>
    </row>
    <row r="131" spans="1:6" x14ac:dyDescent="0.25">
      <c r="A131" s="1">
        <v>43374</v>
      </c>
      <c r="B131" s="2">
        <v>701898.5338619001</v>
      </c>
      <c r="C131" s="2">
        <v>148230702.96000001</v>
      </c>
      <c r="D131" s="3">
        <f t="shared" si="3"/>
        <v>211.18537197167689</v>
      </c>
      <c r="E131" s="4">
        <f t="shared" si="2"/>
        <v>212.71313267819943</v>
      </c>
      <c r="F131" s="5">
        <v>1072333</v>
      </c>
    </row>
    <row r="132" spans="1:6" x14ac:dyDescent="0.25">
      <c r="A132" s="1">
        <v>43405</v>
      </c>
      <c r="B132" s="2">
        <v>753645.59699619992</v>
      </c>
      <c r="C132" s="2">
        <v>161200736.78000003</v>
      </c>
      <c r="D132" s="3">
        <f t="shared" si="3"/>
        <v>213.89461760606935</v>
      </c>
      <c r="E132" s="4">
        <f t="shared" si="2"/>
        <v>213.81258966051192</v>
      </c>
      <c r="F132" s="5">
        <v>-61820</v>
      </c>
    </row>
    <row r="133" spans="1:6" x14ac:dyDescent="0.25">
      <c r="A133" s="1">
        <v>43435</v>
      </c>
      <c r="B133" s="2">
        <v>671270.68974440009</v>
      </c>
      <c r="C133" s="2">
        <v>149544483.73999995</v>
      </c>
      <c r="D133" s="3">
        <f t="shared" si="3"/>
        <v>222.77821156907959</v>
      </c>
      <c r="E133" s="4">
        <f t="shared" si="2"/>
        <v>214.41964760118694</v>
      </c>
      <c r="F133" s="5">
        <v>-5610859</v>
      </c>
    </row>
    <row r="134" spans="1:6" x14ac:dyDescent="0.25">
      <c r="A134" s="1">
        <v>43466</v>
      </c>
      <c r="B134" s="2">
        <v>722517.27720090002</v>
      </c>
      <c r="C134" s="2">
        <v>165521121.92000005</v>
      </c>
      <c r="D134" s="3">
        <f t="shared" si="3"/>
        <v>229.08950020025051</v>
      </c>
      <c r="E134" s="4">
        <f t="shared" si="2"/>
        <v>220.48050191567324</v>
      </c>
      <c r="F134" s="5">
        <v>-6220150</v>
      </c>
    </row>
    <row r="135" spans="1:6" x14ac:dyDescent="0.25">
      <c r="A135" s="1">
        <v>43497</v>
      </c>
      <c r="B135" s="2">
        <v>538093.94961280003</v>
      </c>
      <c r="C135" s="2">
        <v>125708707.66</v>
      </c>
      <c r="D135" s="3">
        <f t="shared" si="3"/>
        <v>233.61851169383539</v>
      </c>
      <c r="E135" s="4">
        <f t="shared" si="2"/>
        <v>230.29024903396214</v>
      </c>
      <c r="F135" s="5">
        <v>-1790918</v>
      </c>
    </row>
    <row r="136" spans="1:6" x14ac:dyDescent="0.25">
      <c r="A136" s="1">
        <v>43525</v>
      </c>
      <c r="B136" s="2">
        <v>683565.11407420004</v>
      </c>
      <c r="C136" s="2">
        <v>160044923.22</v>
      </c>
      <c r="D136" s="3">
        <f t="shared" si="3"/>
        <v>234.132666990708</v>
      </c>
      <c r="E136" s="4">
        <f t="shared" si="2"/>
        <v>234.13209352668542</v>
      </c>
      <c r="F136" s="6">
        <v>-392</v>
      </c>
    </row>
    <row r="137" spans="1:6" x14ac:dyDescent="0.25">
      <c r="A137" s="1">
        <v>43556</v>
      </c>
      <c r="B137" s="2">
        <v>824620.71194269997</v>
      </c>
      <c r="C137" s="2">
        <v>193991395.99999997</v>
      </c>
      <c r="D137" s="3">
        <f t="shared" si="3"/>
        <v>235.24924027554593</v>
      </c>
      <c r="E137" s="4">
        <f t="shared" si="2"/>
        <v>231.86636866002695</v>
      </c>
      <c r="F137" s="5">
        <v>-2789586</v>
      </c>
    </row>
    <row r="138" spans="1:6" x14ac:dyDescent="0.25">
      <c r="A138" s="1">
        <v>43586</v>
      </c>
      <c r="B138" s="2">
        <v>803305.09196570003</v>
      </c>
      <c r="C138" s="2">
        <v>189927390.63</v>
      </c>
      <c r="D138" s="3">
        <f t="shared" si="3"/>
        <v>236.432449550699</v>
      </c>
      <c r="E138" s="4">
        <f t="shared" si="2"/>
        <v>236.62613934746011</v>
      </c>
      <c r="F138" s="5">
        <v>155592</v>
      </c>
    </row>
    <row r="139" spans="1:6" x14ac:dyDescent="0.25">
      <c r="A139" s="1">
        <v>43617</v>
      </c>
      <c r="B139" s="2">
        <v>852182.31971930002</v>
      </c>
      <c r="C139" s="2">
        <v>206439717.94</v>
      </c>
      <c r="D139" s="3">
        <f t="shared" si="3"/>
        <v>242.24829964554897</v>
      </c>
      <c r="E139" s="4">
        <f t="shared" ref="E139:E169" si="4">(C139+F139)/B139</f>
        <v>235.56394247433201</v>
      </c>
      <c r="F139" s="5">
        <v>-5696291</v>
      </c>
    </row>
    <row r="140" spans="1:6" x14ac:dyDescent="0.25">
      <c r="A140" s="1">
        <v>43647</v>
      </c>
      <c r="B140" s="2">
        <v>725930.71309989993</v>
      </c>
      <c r="C140" s="2">
        <v>166948060.76999998</v>
      </c>
      <c r="D140" s="3">
        <f t="shared" si="3"/>
        <v>229.97795486168553</v>
      </c>
      <c r="E140" s="4">
        <f t="shared" si="4"/>
        <v>237.62905695692868</v>
      </c>
      <c r="F140" s="5">
        <v>5554170</v>
      </c>
    </row>
    <row r="141" spans="1:6" x14ac:dyDescent="0.25">
      <c r="A141" s="1">
        <v>43678</v>
      </c>
      <c r="B141" s="2">
        <v>689791.16648919997</v>
      </c>
      <c r="C141" s="2">
        <v>146877528.84999999</v>
      </c>
      <c r="D141" s="3">
        <f t="shared" si="3"/>
        <v>212.93042878115727</v>
      </c>
      <c r="E141" s="4">
        <f t="shared" si="4"/>
        <v>234.21820936370247</v>
      </c>
      <c r="F141" s="5">
        <v>14684123</v>
      </c>
    </row>
    <row r="142" spans="1:6" x14ac:dyDescent="0.25">
      <c r="A142" s="1">
        <v>43709</v>
      </c>
      <c r="B142" s="2">
        <v>406638.42651029996</v>
      </c>
      <c r="C142" s="2">
        <v>66028888.210000016</v>
      </c>
      <c r="D142" s="3">
        <f t="shared" si="3"/>
        <v>162.37739452379947</v>
      </c>
      <c r="E142" s="4">
        <f t="shared" si="4"/>
        <v>220.59773833924143</v>
      </c>
      <c r="F142" s="5">
        <v>23674629</v>
      </c>
    </row>
    <row r="143" spans="1:6" x14ac:dyDescent="0.25">
      <c r="A143" s="1">
        <v>43739</v>
      </c>
      <c r="B143" s="2">
        <v>255241.92595190002</v>
      </c>
      <c r="C143" s="2">
        <v>38469189.149999999</v>
      </c>
      <c r="D143" s="3">
        <f t="shared" si="3"/>
        <v>150.71657607398504</v>
      </c>
      <c r="E143" s="4">
        <f t="shared" si="4"/>
        <v>212.12049685051738</v>
      </c>
      <c r="F143" s="5">
        <v>15672855</v>
      </c>
    </row>
    <row r="144" spans="1:6" x14ac:dyDescent="0.25">
      <c r="A144" s="1">
        <v>43770</v>
      </c>
      <c r="B144" s="2">
        <v>299254.19410060003</v>
      </c>
      <c r="C144" s="2">
        <v>43607586.759999998</v>
      </c>
      <c r="D144" s="3">
        <f t="shared" si="3"/>
        <v>145.72088752527381</v>
      </c>
      <c r="E144" s="4">
        <f t="shared" si="4"/>
        <v>181.20343115983508</v>
      </c>
      <c r="F144" s="5">
        <v>10618300</v>
      </c>
    </row>
    <row r="145" spans="1:6" x14ac:dyDescent="0.25">
      <c r="A145" s="1">
        <v>43800</v>
      </c>
      <c r="B145" s="2">
        <v>680190.44399410009</v>
      </c>
      <c r="C145" s="2">
        <v>120997070.36999999</v>
      </c>
      <c r="D145" s="3">
        <f t="shared" si="3"/>
        <v>177.88704830885496</v>
      </c>
      <c r="E145" s="4">
        <f t="shared" si="4"/>
        <v>179.22177743952162</v>
      </c>
      <c r="F145" s="5">
        <v>907870</v>
      </c>
    </row>
    <row r="146" spans="1:6" x14ac:dyDescent="0.25">
      <c r="A146" s="1">
        <v>43831</v>
      </c>
      <c r="B146" s="2">
        <v>416568.63033829996</v>
      </c>
      <c r="C146" s="2">
        <v>74759883.899999991</v>
      </c>
      <c r="D146" s="3">
        <f t="shared" si="3"/>
        <v>179.46594739811943</v>
      </c>
      <c r="E146" s="4">
        <f t="shared" si="4"/>
        <v>179.25589557561673</v>
      </c>
      <c r="F146" s="5">
        <v>-87501</v>
      </c>
    </row>
    <row r="147" spans="1:6" x14ac:dyDescent="0.25">
      <c r="A147" s="1">
        <v>43862</v>
      </c>
      <c r="B147" s="2">
        <v>538140.57527959999</v>
      </c>
      <c r="C147" s="2">
        <v>89156774.280000001</v>
      </c>
      <c r="D147" s="3">
        <f t="shared" si="3"/>
        <v>165.67562153007529</v>
      </c>
      <c r="E147" s="4">
        <f t="shared" si="4"/>
        <v>175.73358825594016</v>
      </c>
      <c r="F147" s="5">
        <v>5412600</v>
      </c>
    </row>
    <row r="148" spans="1:6" x14ac:dyDescent="0.25">
      <c r="A148" s="1">
        <v>43891</v>
      </c>
      <c r="B148" s="2">
        <v>775612.68447880005</v>
      </c>
      <c r="C148" s="2">
        <v>128415419.74000001</v>
      </c>
      <c r="D148" s="3">
        <f t="shared" si="3"/>
        <v>165.56642549791874</v>
      </c>
      <c r="E148" s="4">
        <f t="shared" si="4"/>
        <v>172.74355412332375</v>
      </c>
      <c r="F148" s="5">
        <v>5566672</v>
      </c>
    </row>
    <row r="149" spans="1:6" x14ac:dyDescent="0.25">
      <c r="A149" s="1">
        <v>43922</v>
      </c>
      <c r="B149" s="2">
        <v>831938.23188470013</v>
      </c>
      <c r="C149" s="2">
        <v>106336234.05</v>
      </c>
      <c r="D149" s="3">
        <f t="shared" si="3"/>
        <v>127.81746285310437</v>
      </c>
      <c r="E149" s="4">
        <f t="shared" si="4"/>
        <v>167.86285771917088</v>
      </c>
      <c r="F149" s="5">
        <v>33315295</v>
      </c>
    </row>
    <row r="150" spans="1:6" x14ac:dyDescent="0.25">
      <c r="A150" s="1">
        <v>43952</v>
      </c>
      <c r="B150" s="2">
        <v>732504.49577689997</v>
      </c>
      <c r="C150" s="2">
        <v>115478756.01000001</v>
      </c>
      <c r="D150" s="3">
        <f t="shared" si="3"/>
        <v>157.64921126869308</v>
      </c>
      <c r="E150" s="4">
        <f t="shared" si="4"/>
        <v>157.66665143469024</v>
      </c>
      <c r="F150" s="5">
        <v>12775</v>
      </c>
    </row>
    <row r="151" spans="1:6" x14ac:dyDescent="0.25">
      <c r="A151" s="1">
        <v>43983</v>
      </c>
      <c r="B151" s="2">
        <v>849565.26138859999</v>
      </c>
      <c r="C151" s="2">
        <v>133650586.30999999</v>
      </c>
      <c r="D151" s="3">
        <f t="shared" si="3"/>
        <v>157.31644452075452</v>
      </c>
      <c r="E151" s="4">
        <f t="shared" si="4"/>
        <v>153.98825523559179</v>
      </c>
      <c r="F151" s="5">
        <v>-2827514</v>
      </c>
    </row>
    <row r="152" spans="1:6" x14ac:dyDescent="0.25">
      <c r="A152" s="1">
        <v>44013</v>
      </c>
      <c r="B152" s="2">
        <v>752669.98875440005</v>
      </c>
      <c r="C152" s="2">
        <v>116181128.84999998</v>
      </c>
      <c r="D152" s="3">
        <f t="shared" si="3"/>
        <v>154.3586572945058</v>
      </c>
      <c r="E152" s="4">
        <f t="shared" si="4"/>
        <v>153.29222577472601</v>
      </c>
      <c r="F152" s="5">
        <v>-802671</v>
      </c>
    </row>
    <row r="153" spans="1:6" x14ac:dyDescent="0.25">
      <c r="A153" s="1">
        <v>44044</v>
      </c>
      <c r="B153" s="2">
        <v>692653.13567069999</v>
      </c>
      <c r="C153" s="2">
        <v>100171584.60000001</v>
      </c>
      <c r="D153" s="3">
        <f t="shared" si="3"/>
        <v>144.62012721995879</v>
      </c>
      <c r="E153" s="4">
        <f t="shared" si="4"/>
        <v>150.44965543842289</v>
      </c>
      <c r="F153" s="5">
        <v>4037841</v>
      </c>
    </row>
    <row r="154" spans="1:6" x14ac:dyDescent="0.25">
      <c r="A154" s="1">
        <v>44075</v>
      </c>
      <c r="B154" s="2">
        <v>806746.14710389997</v>
      </c>
      <c r="C154" s="2">
        <v>122875185.62999998</v>
      </c>
      <c r="D154" s="3">
        <f t="shared" si="3"/>
        <v>152.30960330099353</v>
      </c>
      <c r="E154" s="4">
        <f t="shared" si="4"/>
        <v>147.63266370413908</v>
      </c>
      <c r="F154" s="5">
        <v>-3773103</v>
      </c>
    </row>
    <row r="155" spans="1:6" x14ac:dyDescent="0.25">
      <c r="A155" s="1">
        <v>44105</v>
      </c>
      <c r="B155" s="2">
        <v>542630.50017710007</v>
      </c>
      <c r="C155" s="2">
        <v>83357641.160000011</v>
      </c>
      <c r="D155" s="3">
        <f t="shared" si="3"/>
        <v>153.61768483856753</v>
      </c>
      <c r="E155" s="4">
        <f t="shared" si="4"/>
        <v>150.16580552218431</v>
      </c>
      <c r="F155" s="5">
        <v>-1873095</v>
      </c>
    </row>
    <row r="156" spans="1:6" x14ac:dyDescent="0.25">
      <c r="A156" s="1">
        <v>44136</v>
      </c>
      <c r="B156" s="2">
        <v>443322.38375460001</v>
      </c>
      <c r="C156" s="2">
        <v>69108814.930000007</v>
      </c>
      <c r="D156" s="3">
        <f t="shared" si="3"/>
        <v>155.88839513290856</v>
      </c>
      <c r="E156" s="4">
        <f t="shared" si="4"/>
        <v>150.22751020590434</v>
      </c>
      <c r="F156" s="5">
        <v>-2509597</v>
      </c>
    </row>
    <row r="157" spans="1:6" x14ac:dyDescent="0.25">
      <c r="A157" s="1">
        <v>44166</v>
      </c>
      <c r="B157" s="2">
        <v>627116.99330959993</v>
      </c>
      <c r="C157" s="2">
        <v>98481351.050000027</v>
      </c>
      <c r="D157" s="3">
        <f t="shared" si="3"/>
        <v>157.03824342291583</v>
      </c>
      <c r="E157" s="4">
        <f t="shared" si="4"/>
        <v>152.09486119428351</v>
      </c>
      <c r="F157" s="5">
        <v>-3100079</v>
      </c>
    </row>
    <row r="158" spans="1:6" x14ac:dyDescent="0.25">
      <c r="A158" s="1">
        <v>44197</v>
      </c>
      <c r="B158" s="2">
        <v>540443.15348480002</v>
      </c>
      <c r="C158" s="2">
        <v>89138097.570000008</v>
      </c>
      <c r="D158" s="3">
        <f t="shared" si="3"/>
        <v>164.93519622782495</v>
      </c>
      <c r="E158" s="4">
        <f t="shared" si="4"/>
        <v>155.81985825335923</v>
      </c>
      <c r="F158" s="5">
        <v>-4926322</v>
      </c>
    </row>
    <row r="159" spans="1:6" x14ac:dyDescent="0.25">
      <c r="A159" s="1">
        <v>44228</v>
      </c>
      <c r="B159" s="2">
        <v>469790.831198</v>
      </c>
      <c r="C159" s="2">
        <v>77196944.519999996</v>
      </c>
      <c r="D159" s="3">
        <f t="shared" si="3"/>
        <v>164.32194796808253</v>
      </c>
      <c r="E159" s="4">
        <f t="shared" si="4"/>
        <v>164.32125829945028</v>
      </c>
      <c r="F159" s="6">
        <v>-324</v>
      </c>
    </row>
    <row r="160" spans="1:6" x14ac:dyDescent="0.25">
      <c r="A160" s="1">
        <v>44256</v>
      </c>
      <c r="B160" s="2">
        <v>676418.90508440009</v>
      </c>
      <c r="C160" s="2">
        <v>112893758.23</v>
      </c>
      <c r="D160" s="3">
        <f t="shared" si="3"/>
        <v>166.89917650352143</v>
      </c>
      <c r="E160" s="4">
        <f t="shared" si="4"/>
        <v>165.16026295282279</v>
      </c>
      <c r="F160" s="5">
        <v>-1176234</v>
      </c>
    </row>
    <row r="161" spans="1:6" x14ac:dyDescent="0.25">
      <c r="A161" s="1">
        <v>44287</v>
      </c>
      <c r="B161" s="2">
        <v>529967.0231159</v>
      </c>
      <c r="C161" s="2">
        <v>96908158.429999992</v>
      </c>
      <c r="D161" s="3">
        <f t="shared" si="3"/>
        <v>182.85695940142841</v>
      </c>
      <c r="E161" s="4">
        <f t="shared" si="4"/>
        <v>167.97980920886681</v>
      </c>
      <c r="F161" s="5">
        <v>-7884399</v>
      </c>
    </row>
    <row r="162" spans="1:6" x14ac:dyDescent="0.25">
      <c r="A162" s="1">
        <v>44317</v>
      </c>
      <c r="B162" s="2">
        <v>846307.98373530013</v>
      </c>
      <c r="C162" s="2">
        <v>160885346.37999997</v>
      </c>
      <c r="D162" s="3">
        <f t="shared" si="3"/>
        <v>190.10259795719958</v>
      </c>
      <c r="E162" s="4">
        <f t="shared" si="4"/>
        <v>180.55381057091921</v>
      </c>
      <c r="F162" s="5">
        <v>-8081215</v>
      </c>
    </row>
    <row r="163" spans="1:6" x14ac:dyDescent="0.25">
      <c r="A163" s="1">
        <v>44348</v>
      </c>
      <c r="B163" s="2">
        <v>1073339.7029232997</v>
      </c>
      <c r="C163" s="2">
        <v>232533736.12</v>
      </c>
      <c r="D163" s="3">
        <f t="shared" si="3"/>
        <v>216.64505234147362</v>
      </c>
      <c r="E163" s="4">
        <f t="shared" si="4"/>
        <v>189.60157773511756</v>
      </c>
      <c r="F163" s="5">
        <v>-29026835</v>
      </c>
    </row>
    <row r="164" spans="1:6" x14ac:dyDescent="0.25">
      <c r="A164" s="1">
        <v>44378</v>
      </c>
      <c r="B164" s="2">
        <v>652876.66729500005</v>
      </c>
      <c r="C164" s="2">
        <v>184908801.98000002</v>
      </c>
      <c r="D164" s="3">
        <f t="shared" si="3"/>
        <v>283.22164237560298</v>
      </c>
      <c r="E164" s="4">
        <f t="shared" si="4"/>
        <v>219.48953019521923</v>
      </c>
      <c r="F164" s="5">
        <v>-41609209</v>
      </c>
    </row>
    <row r="165" spans="1:6" x14ac:dyDescent="0.25">
      <c r="A165" s="1">
        <v>44409</v>
      </c>
      <c r="B165" s="2">
        <v>865445.56654989999</v>
      </c>
      <c r="C165" s="2">
        <v>271099695.18000001</v>
      </c>
      <c r="D165" s="3">
        <f t="shared" si="3"/>
        <v>313.24869599914797</v>
      </c>
      <c r="E165" s="4">
        <f t="shared" si="4"/>
        <v>260.85775455524646</v>
      </c>
      <c r="F165" s="5">
        <v>-45341508</v>
      </c>
    </row>
    <row r="166" spans="1:6" x14ac:dyDescent="0.25">
      <c r="A166" s="1">
        <v>44440</v>
      </c>
      <c r="B166" s="2">
        <v>547927.14636299992</v>
      </c>
      <c r="C166" s="2">
        <v>164276704.35000002</v>
      </c>
      <c r="D166" s="3">
        <f t="shared" si="3"/>
        <v>299.81486670340524</v>
      </c>
      <c r="E166" s="4">
        <f t="shared" si="4"/>
        <v>259.08828261622762</v>
      </c>
      <c r="F166" s="5">
        <v>-22315201</v>
      </c>
    </row>
    <row r="167" spans="1:6" x14ac:dyDescent="0.25">
      <c r="A167" s="1">
        <v>44470</v>
      </c>
      <c r="B167" s="5">
        <v>698217</v>
      </c>
      <c r="C167" s="5">
        <v>286166891</v>
      </c>
      <c r="D167" s="3">
        <f t="shared" si="3"/>
        <v>409.85380046604422</v>
      </c>
      <c r="E167" s="4">
        <f t="shared" si="4"/>
        <v>348.39116062771313</v>
      </c>
      <c r="F167" s="5">
        <v>-42914260</v>
      </c>
    </row>
    <row r="168" spans="1:6" x14ac:dyDescent="0.25">
      <c r="A168" s="1">
        <v>44501</v>
      </c>
      <c r="B168" s="5">
        <v>608112</v>
      </c>
      <c r="C168" s="5">
        <v>276985491</v>
      </c>
      <c r="D168" s="3">
        <f t="shared" si="3"/>
        <v>455.48433676691138</v>
      </c>
      <c r="E168" s="4">
        <f t="shared" si="4"/>
        <v>398.02720551477358</v>
      </c>
      <c r="F168" s="5">
        <v>-34940371</v>
      </c>
    </row>
    <row r="169" spans="1:6" x14ac:dyDescent="0.25">
      <c r="A169" s="1">
        <v>44531</v>
      </c>
      <c r="B169" s="5">
        <v>747025</v>
      </c>
      <c r="C169" s="5">
        <v>316906586</v>
      </c>
      <c r="D169" s="3">
        <f t="shared" si="3"/>
        <v>424.22487333087918</v>
      </c>
      <c r="E169" s="4">
        <f t="shared" si="4"/>
        <v>364.61352431310866</v>
      </c>
      <c r="F169" s="5">
        <v>-44531168</v>
      </c>
    </row>
    <row r="170" spans="1:6" x14ac:dyDescent="0.25">
      <c r="A170" s="1">
        <v>44562</v>
      </c>
      <c r="B170" s="5">
        <v>478655</v>
      </c>
      <c r="C170" s="5">
        <v>249857910</v>
      </c>
      <c r="D170" s="3">
        <f t="shared" si="3"/>
        <v>522</v>
      </c>
      <c r="E170" s="4">
        <f>(C170+F170)/B170</f>
        <v>485.97948417962834</v>
      </c>
      <c r="F170" s="5">
        <v>-17241400</v>
      </c>
    </row>
    <row r="171" spans="1:6" x14ac:dyDescent="0.25">
      <c r="A171" s="1">
        <v>44593</v>
      </c>
      <c r="B171" s="5">
        <v>577786</v>
      </c>
      <c r="C171" s="5">
        <v>320942625</v>
      </c>
      <c r="D171" s="3">
        <f t="shared" si="3"/>
        <v>555.46971543097277</v>
      </c>
      <c r="E171" s="4">
        <f t="shared" ref="E171:E176" si="5">(C171+F171)/B171</f>
        <v>528.81988314012449</v>
      </c>
      <c r="F171" s="5">
        <v>-15397900</v>
      </c>
    </row>
    <row r="172" spans="1:6" x14ac:dyDescent="0.25">
      <c r="A172" s="1">
        <v>44621</v>
      </c>
      <c r="B172" s="5">
        <v>768298</v>
      </c>
      <c r="C172" s="5">
        <v>445978441</v>
      </c>
      <c r="D172" s="3">
        <f t="shared" si="3"/>
        <v>580.47585832580592</v>
      </c>
      <c r="E172" s="4">
        <f t="shared" si="5"/>
        <v>542.51363533420624</v>
      </c>
      <c r="F172" s="5">
        <v>-29166300</v>
      </c>
    </row>
    <row r="173" spans="1:6" x14ac:dyDescent="0.25">
      <c r="A173" s="1">
        <v>44652</v>
      </c>
      <c r="B173" s="5">
        <v>744612</v>
      </c>
      <c r="C173" s="5">
        <v>532308973</v>
      </c>
      <c r="D173" s="3">
        <f t="shared" si="3"/>
        <v>714.8810024549698</v>
      </c>
      <c r="E173" s="4">
        <f t="shared" si="5"/>
        <v>580.57132170848706</v>
      </c>
      <c r="F173" s="5">
        <v>-100008600</v>
      </c>
    </row>
    <row r="174" spans="1:6" x14ac:dyDescent="0.25">
      <c r="A174" s="1">
        <v>44682</v>
      </c>
      <c r="B174" s="5">
        <v>1015076</v>
      </c>
      <c r="C174" s="5">
        <v>731330700</v>
      </c>
      <c r="D174" s="3">
        <f t="shared" si="3"/>
        <v>720.46891070225286</v>
      </c>
      <c r="E174" s="4">
        <f t="shared" si="5"/>
        <v>642.30926846856789</v>
      </c>
      <c r="F174" s="5">
        <v>-79337977</v>
      </c>
    </row>
    <row r="175" spans="1:6" x14ac:dyDescent="0.25">
      <c r="A175" s="1">
        <v>44713</v>
      </c>
      <c r="B175" s="5">
        <v>1016840</v>
      </c>
      <c r="C175" s="5">
        <v>724664543</v>
      </c>
      <c r="D175" s="3">
        <f t="shared" si="3"/>
        <v>712.6632931434641</v>
      </c>
      <c r="E175" s="4">
        <f t="shared" si="5"/>
        <v>700.9563382636403</v>
      </c>
      <c r="F175" s="5">
        <v>-11904100</v>
      </c>
    </row>
    <row r="176" spans="1:6" x14ac:dyDescent="0.25">
      <c r="A176" s="7">
        <v>44743</v>
      </c>
      <c r="B176" s="5">
        <v>977019</v>
      </c>
      <c r="C176" s="8">
        <v>608560000</v>
      </c>
      <c r="D176" s="3">
        <f t="shared" si="3"/>
        <v>622.87427368352098</v>
      </c>
      <c r="E176" s="4">
        <f>(C176+F176)/B176</f>
        <v>696.35022450945166</v>
      </c>
      <c r="F176" s="5">
        <v>71787400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Meesam Ali</dc:creator>
  <cp:lastModifiedBy>Meesam Ali</cp:lastModifiedBy>
  <dcterms:created xsi:type="dcterms:W3CDTF">2022-08-15T18:19:18Z</dcterms:created>
  <dcterms:modified xsi:type="dcterms:W3CDTF">2022-08-15T18:20:17Z</dcterms:modified>
</cp:coreProperties>
</file>