
<file path=[Content_Types].xml><?xml version="1.0" encoding="utf-8"?>
<Types xmlns="http://schemas.openxmlformats.org/package/2006/content-types">
  <Default Extension="bin" ContentType="application/vnd.openxmlformats-officedocument.spreadsheetml.customPropert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drawings/drawing1.xml" ContentType="application/vnd.openxmlformats-officedocument.drawing+xml"/>
  <Override PartName="/xl/printerSettings/printerSettings2.bin" ContentType="application/vnd.openxmlformats-officedocument.spreadsheetml.printerSettings"/>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filterPrivacy="1" showInkAnnotation="0" codeName="ThisWorkbook" hidePivotFieldList="1" autoCompressPictures="0"/>
  <xr:revisionPtr revIDLastSave="0" documentId="13_ncr:1_{F8167730-2B0E-4155-9F10-65AA50DA9BB2}" xr6:coauthVersionLast="47" xr6:coauthVersionMax="47" xr10:uidLastSave="{00000000-0000-0000-0000-000000000000}"/>
  <bookViews>
    <workbookView xWindow="-28920" yWindow="-120" windowWidth="29040" windowHeight="15720" tabRatio="844" firstSheet="1" activeTab="1" xr2:uid="{00000000-000D-0000-FFFF-FFFF00000000}"/>
  </bookViews>
  <sheets>
    <sheet name="argusAddinHdnSheet" sheetId="32" state="hidden" r:id="rId1"/>
    <sheet name="Contents" sheetId="14" r:id="rId2"/>
    <sheet name="Price Forecast" sheetId="25" r:id="rId3"/>
    <sheet name="Trade Balance" sheetId="31" r:id="rId4"/>
  </sheets>
  <definedNames>
    <definedName name="_xlnm._FilterDatabase" localSheetId="2" hidden="1">'Price Forecast'!$A$5:$H$102</definedName>
    <definedName name="_xlnm.Print_Titles" localSheetId="2">'Price Forecast'!$1:$5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2" l="1"/>
  <c r="B1" i="32"/>
  <c r="A2" i="32"/>
  <c r="A1" i="32"/>
</calcChain>
</file>

<file path=xl/sharedStrings.xml><?xml version="1.0" encoding="utf-8"?>
<sst xmlns="http://schemas.openxmlformats.org/spreadsheetml/2006/main" count="133" uniqueCount="118">
  <si>
    <t>98840000#1#0##0#3#44#cfr#0#1#0#0#0#0#0</t>
  </si>
  <si>
    <t>270330000#1#0##0#3#44#cfr#0#1#0#0#0#0#0</t>
  </si>
  <si>
    <t>98840000#2#0##0#3#44#cfr#1#0#0#0#0#0#0</t>
  </si>
  <si>
    <t>270330000#2#0##0#3#44#cfr#1#0#1#0#0#0#0</t>
  </si>
  <si>
    <t>98840000#8#0##0#3#44#cfr#2#0#1#0#0#0#0</t>
  </si>
  <si>
    <t>98840000#1#0##0#3#44#cfr#2#1#0#0#0#0#0</t>
  </si>
  <si>
    <t>270330000#1#0##0#3#44#cfr#3#1#0#0#0#0#0</t>
  </si>
  <si>
    <t>98840000#2#0##0#3#44#cfr#3#0#1#0#0#0#0</t>
  </si>
  <si>
    <t>270330000#2#0##0#3#44#cfr#4#0#0#0#0#0#0</t>
  </si>
  <si>
    <t>98050000#1#0##0#3#44#cfr#4#1#0#0#0#0#0</t>
  </si>
  <si>
    <t>270330000#8#0##0#3#44#cfr#5#0#1#0#0#0#0</t>
  </si>
  <si>
    <t>98050000#2#0##0#3#44#cfr#5#0#1#0#0#0#0</t>
  </si>
  <si>
    <t>98050000#1#0##0#3#44#cfr#6#1#0#0#0#0#0</t>
  </si>
  <si>
    <t>94070000#1#0##0#3#44#fob#6#1#0#0#0#0#0</t>
  </si>
  <si>
    <t>98050000#2#0##0#3#44#cfr#7#0#0#0#0#0#0</t>
  </si>
  <si>
    <t>94070000#2#0##0#3#44#fob#7#0#1#0#0#0#0</t>
  </si>
  <si>
    <t>98050000#8#0##0#3#44#cfr#8#0#1#0#0#0#0</t>
  </si>
  <si>
    <t>94040000#1#0##0#3#44#fob#8#1#0#0#0#0#0</t>
  </si>
  <si>
    <t>94040000#1#0##0#3#44#fob#9#1#0#0#0#0#0</t>
  </si>
  <si>
    <t>94040000#2#0##0#3#44#fob#9#0#1#0#0#0#0</t>
  </si>
  <si>
    <t>94040000#2#0##0#3#44#fob#10#0#0#0#0#0#0</t>
  </si>
  <si>
    <t>94110000#1#0##0#3#44#fob#10#1#0#0#0#0#0</t>
  </si>
  <si>
    <t>94040000#8#0##0#3#44#fob#11#0#1#0#0#0#0</t>
  </si>
  <si>
    <t>94110000#2#0##0#3#44#fob#11#0#1#0#0#0#0</t>
  </si>
  <si>
    <t>94110000#1#0##0#3#44#fob#12#1#0#0#0#0#0</t>
  </si>
  <si>
    <t>#ENDPRICES#</t>
  </si>
  <si>
    <t>94110000#2#0##0#3#44#fob#13#0#0#0#0#0#0</t>
  </si>
  <si>
    <t>45078#45126#3#0#9#0#False#0#-1.0#Prices</t>
  </si>
  <si>
    <t>94110000#8#0##0#3#44#fob#14#0#1#0#0#0#0</t>
  </si>
  <si>
    <t>94070000#1#0##0#3#44#fob#15#1#0#0#0#0#0</t>
  </si>
  <si>
    <t>94070000#2#0##0#3#44#fob#16#0#0#0#0#0#0</t>
  </si>
  <si>
    <t>94070000#8#0##0#3#44#fob#17#0#0#0#0#0#0</t>
  </si>
  <si>
    <t>94070000#1#0##0#3#44#fob#18#0#0#0#0#0#0</t>
  </si>
  <si>
    <t>94070000#2#0##0#3#44#fob#19#0#0#0#0#0#0</t>
  </si>
  <si>
    <t>False#excel default name</t>
  </si>
  <si>
    <t>94070000#8#0##0#3#44#fob#20#0#1#0#0#0#0</t>
  </si>
  <si>
    <t>45490#45519#0#0#9#0#False#0#-1.0#Prices</t>
  </si>
  <si>
    <t>20833#22261#22203#22265#22207#22257#22199#22269#22211#22258#22200#23317#23318#23312#23313#22268#22210#22256#22198#22259#22201#22260#22202#200290#200291#22272#22214#23319#23320#22274#22216#22276#22218#22270#22212#22271#22213#22273#22215#23321#23322#22266#22208#22275#22217#22262#22204#22263#22205#23323#23324#22264#22206#22267#22209#23325#23326#200294#200295#23201#21376#21377#21378#21379#21380#21381#21382#21383#21866</t>
  </si>
  <si>
    <t xml:space="preserve">   </t>
  </si>
  <si>
    <t>Important legal notice</t>
  </si>
  <si>
    <t>Contents</t>
  </si>
  <si>
    <t>Sulphur Outlook - May 2025</t>
  </si>
  <si>
    <t>Argus Monthly Sulphur Outlook</t>
  </si>
  <si>
    <t>Click worksheet name or tab at bottom</t>
  </si>
  <si>
    <t>Worksheet name</t>
  </si>
  <si>
    <t>Description</t>
  </si>
  <si>
    <t>Frequency</t>
  </si>
  <si>
    <t>Latest data for</t>
  </si>
  <si>
    <t>Price Forecast</t>
  </si>
  <si>
    <t>Global sulphur price forecasts - 12 month outlook</t>
  </si>
  <si>
    <t>Monthly</t>
  </si>
  <si>
    <t>Trade Balance Data</t>
  </si>
  <si>
    <t>Trade balance</t>
  </si>
  <si>
    <t>Release Date:</t>
  </si>
  <si>
    <t>Issue number:</t>
  </si>
  <si>
    <t>Available from:</t>
  </si>
  <si>
    <t>https://direct.argusmedia.com</t>
  </si>
  <si>
    <t>Source:</t>
  </si>
  <si>
    <t>Editor:</t>
  </si>
  <si>
    <t>Meena Chauhan</t>
  </si>
  <si>
    <t>fertilizer@argusmedia.com</t>
  </si>
  <si>
    <t>Customer support and sales:</t>
  </si>
  <si>
    <t>support@argusmedia.com</t>
  </si>
  <si>
    <t>+44 (0) 20 7780 4200</t>
  </si>
  <si>
    <t>Copyright © 2025 Argus Media Group. All rights reserved. All intellectual property rights in this data and other information presented (the Data) belong to Argus and/or its licensors. Prior licence from Argus is required for any use, copying or disclosure of Data. Argus gives no warranties, express or implied, as to the accuracy, adequacy, timeliness, or completeness of the Data or fitness for any particular purpose and gives no warranty that this file is free of any virus or other harmful code or matter. Argus shall not be liable for any loss or damage arising from any party’s access to or reliance on the Data and disclaims any and all liability related to or arising out of use of the Data to the full extent permissible by law.</t>
  </si>
  <si>
    <t>Copyright © 2025  Argus Media</t>
  </si>
  <si>
    <t>Sulphur molten lump granular cfr China forecast month</t>
  </si>
  <si>
    <t>Sulphur dry bulk cfr Brazil forecast month</t>
  </si>
  <si>
    <t>Sulphur lump granular cfr north Africa forecast month</t>
  </si>
  <si>
    <t>Sulphur fob Middle East forecast month</t>
  </si>
  <si>
    <t>Sulphur lump granular fob Black Sea forecast month</t>
  </si>
  <si>
    <t>Sulphur dry bulk fob Vancouver forecast month</t>
  </si>
  <si>
    <t>$/t</t>
  </si>
  <si>
    <t>China cfr</t>
  </si>
  <si>
    <t>Brazil cfr</t>
  </si>
  <si>
    <t>North Africa cfr</t>
  </si>
  <si>
    <t>Middle East fob</t>
  </si>
  <si>
    <t>Black Sea fob</t>
  </si>
  <si>
    <t>Vancouver fob</t>
  </si>
  <si>
    <t>Low</t>
  </si>
  <si>
    <t>High</t>
  </si>
  <si>
    <t>f= forecast</t>
  </si>
  <si>
    <t>Copyright © 2025  Argus Media</t>
  </si>
  <si>
    <t>'000t</t>
  </si>
  <si>
    <t>3Q25</t>
  </si>
  <si>
    <t>4Q25</t>
  </si>
  <si>
    <t>1Q26</t>
  </si>
  <si>
    <t>Exports Total</t>
  </si>
  <si>
    <t>UAE</t>
  </si>
  <si>
    <t>Saudi Arabia</t>
  </si>
  <si>
    <t>Canada</t>
  </si>
  <si>
    <t>Qatar</t>
  </si>
  <si>
    <t>Kazakhstan</t>
  </si>
  <si>
    <t>Kuwait</t>
  </si>
  <si>
    <t>South Korea</t>
  </si>
  <si>
    <t>Iran</t>
  </si>
  <si>
    <t>USA</t>
  </si>
  <si>
    <t>Japan</t>
  </si>
  <si>
    <t>Turkmenistan</t>
  </si>
  <si>
    <t>Poland</t>
  </si>
  <si>
    <t>Taiwan</t>
  </si>
  <si>
    <t>Malaysia</t>
  </si>
  <si>
    <t>Others</t>
  </si>
  <si>
    <t>Imports Total</t>
  </si>
  <si>
    <t>Morocco</t>
  </si>
  <si>
    <t>China</t>
  </si>
  <si>
    <t>Indonesia</t>
  </si>
  <si>
    <t>Brazil</t>
  </si>
  <si>
    <t>Mexico</t>
  </si>
  <si>
    <t>India</t>
  </si>
  <si>
    <t>DRC</t>
  </si>
  <si>
    <t>Australia</t>
  </si>
  <si>
    <t>South Africa</t>
  </si>
  <si>
    <t>Israel</t>
  </si>
  <si>
    <t>Jordan</t>
  </si>
  <si>
    <t>Belgium</t>
  </si>
  <si>
    <t>Vietnam</t>
  </si>
  <si>
    <t>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</si>
</sst>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 #,##0.00_-;_-* &quot;-&quot;??_-;_-@_-"/>
    <numFmt numFmtId="164" formatCode="_(* #,##0.00_);_(* \(#,##0.00\);_(* &quot;-&quot;??_);_(@_)"/>
    <numFmt numFmtId="165" formatCode="[$-809]dd\ mmmm\ yyyy;@"/>
    <numFmt numFmtId="166" formatCode="_-* #,##0_-;\-* #,##0_-;_-* &quot;-&quot;??_-;_-@_-"/>
    <numFmt numFmtId="167" formatCode="_(* #,##0_);_(* \(#,##0\);_(* &quot;-&quot;??_);_(@_)"/>
    <numFmt numFmtId="168" formatCode="\P\A0000000"/>
    <numFmt numFmtId="169" formatCode="mmm\ yy\ &quot;f&quot;"/>
  </numFmts>
  <fonts count="34">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Trebuchet MS"/>
      <family val="2"/>
    </font>
    <font>
      <sz val="12"/>
      <color theme="0"/>
      <name val="Trebuchet MS"/>
      <family val="2"/>
    </font>
    <font>
      <sz val="9"/>
      <color theme="0"/>
      <name val="Trebuchet MS"/>
      <family val="2"/>
    </font>
    <font>
      <sz val="12"/>
      <color theme="1" tint="0.14999847407452621"/>
      <name val="Trebuchet MS"/>
      <family val="2"/>
    </font>
    <font>
      <u/>
      <sz val="12"/>
      <color theme="11"/>
      <name val="Calibri"/>
      <family val="2"/>
      <charset val="134"/>
      <scheme val="minor"/>
    </font>
    <font>
      <sz val="8"/>
      <color theme="0"/>
      <name val="Trebuchet MS"/>
      <family val="2"/>
    </font>
    <font>
      <u/>
      <sz val="12"/>
      <color theme="10"/>
      <name val="Calibri"/>
      <family val="2"/>
      <charset val="134"/>
      <scheme val="minor"/>
    </font>
    <font>
      <sz val="10"/>
      <color theme="1" tint="0.14999847407452621"/>
      <name val="Trebuchet MS"/>
      <family val="2"/>
    </font>
    <font>
      <sz val="10"/>
      <color theme="0"/>
      <name val="Trebuchet MS"/>
      <family val="2"/>
    </font>
    <font>
      <sz val="11"/>
      <color theme="0"/>
      <name val="Trebuchet MS"/>
      <family val="2"/>
    </font>
    <font>
      <sz val="12"/>
      <color theme="1"/>
      <name val="Calibri"/>
      <family val="2"/>
      <charset val="134"/>
      <scheme val="minor"/>
    </font>
    <font>
      <sz val="11"/>
      <color theme="1"/>
      <name val="Calibri"/>
      <family val="2"/>
      <scheme val="minor"/>
    </font>
    <font>
      <sz val="12"/>
      <name val="Trebuchet MS"/>
      <family val="2"/>
    </font>
    <font>
      <sz val="20"/>
      <color theme="1" tint="0.14999847407452621"/>
      <name val="Trebuchet MS"/>
      <family val="2"/>
    </font>
    <font>
      <u/>
      <sz val="10"/>
      <color indexed="12"/>
      <name val="Arial"/>
      <family val="2"/>
    </font>
    <font>
      <u/>
      <sz val="10"/>
      <color theme="10"/>
      <name val="Trebuchet MS"/>
      <family val="2"/>
    </font>
    <font>
      <u/>
      <sz val="10"/>
      <color theme="1" tint="0.14999847407452621"/>
      <name val="Trebuchet MS"/>
      <family val="2"/>
    </font>
    <font>
      <sz val="8"/>
      <color theme="1"/>
      <name val="Trebuchet MS"/>
      <family val="2"/>
    </font>
    <font>
      <b/>
      <sz val="10"/>
      <color theme="1" tint="0.14999847407452621"/>
      <name val="Trebuchet MS"/>
      <family val="2"/>
    </font>
    <font>
      <sz val="10"/>
      <name val="Arial"/>
      <family val="2"/>
    </font>
    <font>
      <sz val="10"/>
      <color rgb="FF000000"/>
      <name val="Arial"/>
      <family val="2"/>
    </font>
    <font>
      <u/>
      <sz val="11"/>
      <color theme="10"/>
      <name val="Calibri"/>
      <family val="2"/>
      <scheme val="minor"/>
    </font>
    <font>
      <sz val="11"/>
      <color theme="1"/>
      <name val="Verdana"/>
      <family val="2"/>
    </font>
    <font>
      <sz val="11"/>
      <color theme="1"/>
      <name val="Tahoma"/>
      <family val="2"/>
    </font>
    <font>
      <sz val="10"/>
      <name val="Trebuchet MS"/>
      <family val="2"/>
    </font>
    <font>
      <i/>
      <sz val="10"/>
      <color theme="0" tint="-0.34998626667073579"/>
      <name val="Consolas"/>
      <family val="3"/>
    </font>
    <font>
      <sz val="8"/>
      <name val="Calibri"/>
      <family val="2"/>
      <charset val="134"/>
      <scheme val="minor"/>
    </font>
  </fonts>
  <fills count="9">
    <fill>
      <patternFill patternType="none"/>
    </fill>
    <fill>
      <patternFill patternType="gray125"/>
    </fill>
    <fill>
      <patternFill patternType="solid">
        <fgColor rgb="FF3C3C3C"/>
        <bgColor indexed="64"/>
      </patternFill>
    </fill>
    <fill>
      <patternFill patternType="solid">
        <fgColor rgb="FF676767"/>
        <bgColor indexed="64"/>
      </patternFill>
    </fill>
    <fill>
      <patternFill patternType="solid">
        <fgColor rgb="FFEEEEEE"/>
        <bgColor indexed="64"/>
      </patternFill>
    </fill>
    <fill>
      <patternFill patternType="solid">
        <fgColor rgb="FF31313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s>
  <borders count="3">
    <border>
      <left/>
      <right/>
      <top/>
      <bottom/>
      <diagonal/>
    </border>
    <border>
      <left/>
      <right/>
      <top style="thin">
        <color indexed="64"/>
      </top>
      <bottom/>
      <diagonal/>
    </border>
    <border>
      <left/>
      <right style="thin">
        <color theme="0" tint="-0.14999847407452621"/>
      </right>
      <top/>
      <bottom/>
      <diagonal/>
    </border>
  </borders>
  <cellStyleXfs count="25">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3" fillId="0" borderId="0" applyNumberFormat="0" applyFill="0" applyBorder="0" applyAlignment="0" applyProtection="0"/>
    <xf numFmtId="0" fontId="18" fillId="0" borderId="0"/>
    <xf numFmtId="0" fontId="7" fillId="0" borderId="0"/>
    <xf numFmtId="0" fontId="21" fillId="0" borderId="0" applyNumberFormat="0" applyFill="0" applyBorder="0" applyAlignment="0" applyProtection="0">
      <alignment vertical="top"/>
      <protection locked="0"/>
    </xf>
    <xf numFmtId="164" fontId="18" fillId="0" borderId="0" applyFont="0" applyFill="0" applyBorder="0" applyAlignment="0" applyProtection="0"/>
    <xf numFmtId="164" fontId="17" fillId="0" borderId="0" applyFont="0" applyFill="0" applyBorder="0" applyAlignment="0" applyProtection="0"/>
    <xf numFmtId="0" fontId="6" fillId="0" borderId="0"/>
    <xf numFmtId="164" fontId="6" fillId="0" borderId="0" applyFont="0" applyFill="0" applyBorder="0" applyAlignment="0" applyProtection="0"/>
    <xf numFmtId="0" fontId="5" fillId="0" borderId="0"/>
    <xf numFmtId="0" fontId="26" fillId="0" borderId="0"/>
    <xf numFmtId="0" fontId="26" fillId="0" borderId="0"/>
    <xf numFmtId="0" fontId="27" fillId="0" borderId="0"/>
    <xf numFmtId="0" fontId="28" fillId="0" borderId="0" applyNumberFormat="0" applyFill="0" applyBorder="0" applyAlignment="0" applyProtection="0"/>
    <xf numFmtId="164" fontId="26" fillId="0" borderId="0" applyFont="0" applyFill="0" applyBorder="0" applyAlignment="0" applyProtection="0"/>
    <xf numFmtId="0" fontId="29" fillId="0" borderId="0"/>
    <xf numFmtId="164" fontId="5" fillId="0" borderId="0" applyFont="0" applyFill="0" applyBorder="0" applyAlignment="0" applyProtection="0"/>
    <xf numFmtId="0" fontId="30" fillId="0" borderId="0"/>
    <xf numFmtId="0" fontId="4" fillId="0" borderId="0"/>
    <xf numFmtId="0" fontId="3" fillId="0" borderId="0"/>
    <xf numFmtId="0" fontId="2" fillId="0" borderId="0"/>
    <xf numFmtId="0" fontId="1" fillId="0" borderId="0"/>
    <xf numFmtId="43" fontId="1" fillId="0" borderId="0" applyFont="0" applyFill="0" applyBorder="0" applyAlignment="0" applyProtection="0"/>
  </cellStyleXfs>
  <cellXfs count="103">
    <xf numFmtId="0" fontId="0" fillId="0" borderId="0" xfId="0"/>
    <xf numFmtId="0" fontId="8" fillId="4" borderId="0" xfId="0" applyFont="1" applyFill="1" applyProtection="1">
      <protection locked="0"/>
    </xf>
    <xf numFmtId="0" fontId="19" fillId="4" borderId="0" xfId="0" applyFont="1" applyFill="1" applyProtection="1">
      <protection locked="0"/>
    </xf>
    <xf numFmtId="0" fontId="8" fillId="4" borderId="0" xfId="0" applyFont="1" applyFill="1" applyAlignment="1" applyProtection="1">
      <alignment horizontal="left"/>
      <protection locked="0"/>
    </xf>
    <xf numFmtId="165" fontId="8" fillId="4" borderId="0" xfId="0" applyNumberFormat="1" applyFont="1" applyFill="1" applyAlignment="1" applyProtection="1">
      <alignment horizontal="left"/>
      <protection locked="0"/>
    </xf>
    <xf numFmtId="0" fontId="15" fillId="4" borderId="0" xfId="0" applyFont="1" applyFill="1" applyAlignment="1" applyProtection="1">
      <alignment horizontal="left" vertical="center"/>
      <protection locked="0"/>
    </xf>
    <xf numFmtId="0" fontId="15" fillId="3" borderId="0" xfId="0" applyFont="1" applyFill="1" applyAlignment="1" applyProtection="1">
      <alignment horizontal="left" vertical="center"/>
      <protection locked="0"/>
    </xf>
    <xf numFmtId="165" fontId="15" fillId="4" borderId="0" xfId="0" applyNumberFormat="1" applyFont="1" applyFill="1" applyAlignment="1" applyProtection="1">
      <alignment horizontal="left" vertical="center"/>
      <protection locked="0"/>
    </xf>
    <xf numFmtId="0" fontId="14" fillId="4" borderId="0" xfId="0" applyFont="1" applyFill="1" applyProtection="1">
      <protection locked="0"/>
    </xf>
    <xf numFmtId="0" fontId="14" fillId="4" borderId="0" xfId="0" applyFont="1" applyFill="1" applyAlignment="1" applyProtection="1">
      <alignment vertical="center"/>
      <protection locked="0"/>
    </xf>
    <xf numFmtId="165" fontId="14" fillId="4" borderId="0" xfId="0" applyNumberFormat="1" applyFont="1" applyFill="1" applyAlignment="1" applyProtection="1">
      <alignment horizontal="left"/>
      <protection locked="0"/>
    </xf>
    <xf numFmtId="0" fontId="14" fillId="4" borderId="1" xfId="0" applyFont="1" applyFill="1" applyBorder="1" applyProtection="1">
      <protection locked="0"/>
    </xf>
    <xf numFmtId="0" fontId="14" fillId="4" borderId="1" xfId="0" applyFont="1" applyFill="1" applyBorder="1" applyAlignment="1" applyProtection="1">
      <alignment horizontal="left"/>
      <protection locked="0"/>
    </xf>
    <xf numFmtId="0" fontId="14" fillId="4" borderId="0" xfId="0" applyFont="1" applyFill="1" applyAlignment="1" applyProtection="1">
      <alignment horizontal="left"/>
      <protection locked="0"/>
    </xf>
    <xf numFmtId="0" fontId="10" fillId="4" borderId="0" xfId="0" applyFont="1" applyFill="1" applyProtection="1">
      <protection locked="0"/>
    </xf>
    <xf numFmtId="165" fontId="15" fillId="4" borderId="0" xfId="0" applyNumberFormat="1" applyFont="1" applyFill="1" applyAlignment="1" applyProtection="1">
      <alignment horizontal="left"/>
      <protection locked="0"/>
    </xf>
    <xf numFmtId="0" fontId="15" fillId="4" borderId="0" xfId="0" applyFont="1" applyFill="1" applyProtection="1">
      <protection locked="0"/>
    </xf>
    <xf numFmtId="0" fontId="15" fillId="4" borderId="0" xfId="0" applyFont="1" applyFill="1" applyAlignment="1" applyProtection="1">
      <alignment horizontal="left"/>
      <protection locked="0"/>
    </xf>
    <xf numFmtId="0" fontId="14" fillId="4" borderId="0" xfId="0" quotePrefix="1" applyFont="1" applyFill="1" applyAlignment="1" applyProtection="1">
      <alignment horizontal="left"/>
      <protection locked="0"/>
    </xf>
    <xf numFmtId="0" fontId="23" fillId="4" borderId="0" xfId="3" applyFont="1" applyFill="1" applyBorder="1" applyAlignment="1" applyProtection="1">
      <alignment horizontal="left"/>
      <protection locked="0"/>
    </xf>
    <xf numFmtId="0" fontId="12" fillId="4" borderId="0" xfId="0" applyFont="1" applyFill="1" applyAlignment="1" applyProtection="1">
      <alignment vertical="center"/>
      <protection locked="0"/>
    </xf>
    <xf numFmtId="0" fontId="9" fillId="4" borderId="0" xfId="0" applyFont="1" applyFill="1" applyAlignment="1" applyProtection="1">
      <alignment vertical="center"/>
      <protection locked="0"/>
    </xf>
    <xf numFmtId="0" fontId="9" fillId="5" borderId="0" xfId="0" applyFont="1" applyFill="1" applyAlignment="1">
      <alignment vertical="top"/>
    </xf>
    <xf numFmtId="0" fontId="15" fillId="3" borderId="0" xfId="0" applyFont="1" applyFill="1" applyAlignment="1" applyProtection="1">
      <alignment vertical="center"/>
      <protection locked="0"/>
    </xf>
    <xf numFmtId="165" fontId="14" fillId="0" borderId="0" xfId="0" applyNumberFormat="1" applyFont="1" applyAlignment="1" applyProtection="1">
      <alignment horizontal="left"/>
      <protection locked="0"/>
    </xf>
    <xf numFmtId="0" fontId="14" fillId="0" borderId="0" xfId="0" applyFont="1" applyProtection="1">
      <protection locked="0"/>
    </xf>
    <xf numFmtId="0" fontId="14" fillId="0" borderId="0" xfId="0" applyFont="1" applyAlignment="1" applyProtection="1">
      <alignment vertical="center"/>
      <protection locked="0"/>
    </xf>
    <xf numFmtId="0" fontId="22" fillId="4" borderId="0" xfId="3" applyFont="1" applyFill="1" applyBorder="1" applyAlignment="1" applyProtection="1">
      <alignment horizontal="left"/>
      <protection locked="0"/>
    </xf>
    <xf numFmtId="165" fontId="14" fillId="0" borderId="0" xfId="0" applyNumberFormat="1" applyFont="1" applyProtection="1">
      <protection locked="0"/>
    </xf>
    <xf numFmtId="0" fontId="15" fillId="2" borderId="0" xfId="0" applyFont="1" applyFill="1"/>
    <xf numFmtId="166" fontId="15" fillId="2" borderId="0" xfId="8" applyNumberFormat="1" applyFont="1" applyFill="1" applyProtection="1"/>
    <xf numFmtId="0" fontId="16" fillId="2" borderId="0" xfId="0" applyFont="1" applyFill="1" applyAlignment="1">
      <alignment horizontal="right" vertical="center"/>
    </xf>
    <xf numFmtId="0" fontId="14" fillId="6" borderId="0" xfId="0" applyFont="1" applyFill="1" applyProtection="1">
      <protection locked="0"/>
    </xf>
    <xf numFmtId="0" fontId="8" fillId="0" borderId="0" xfId="0" applyFont="1" applyProtection="1">
      <protection locked="0"/>
    </xf>
    <xf numFmtId="0" fontId="8" fillId="0" borderId="0" xfId="0" applyFont="1" applyAlignment="1" applyProtection="1">
      <alignment horizontal="left"/>
      <protection locked="0"/>
    </xf>
    <xf numFmtId="165" fontId="8" fillId="0" borderId="0" xfId="0" applyNumberFormat="1" applyFont="1" applyAlignment="1" applyProtection="1">
      <alignment horizontal="left"/>
      <protection locked="0"/>
    </xf>
    <xf numFmtId="0" fontId="15" fillId="3" borderId="0" xfId="0" applyFont="1" applyFill="1" applyAlignment="1" applyProtection="1">
      <alignment horizontal="center" vertical="center"/>
      <protection locked="0"/>
    </xf>
    <xf numFmtId="0" fontId="14" fillId="0" borderId="0" xfId="0" applyFont="1" applyAlignment="1" applyProtection="1">
      <alignment horizontal="center"/>
      <protection locked="0"/>
    </xf>
    <xf numFmtId="165" fontId="13" fillId="4" borderId="0" xfId="3" applyNumberFormat="1" applyFill="1" applyAlignment="1" applyProtection="1">
      <alignment horizontal="left"/>
      <protection locked="0"/>
    </xf>
    <xf numFmtId="0" fontId="13" fillId="4" borderId="0" xfId="3" applyFill="1" applyBorder="1" applyAlignment="1" applyProtection="1">
      <alignment horizontal="left"/>
      <protection locked="0"/>
    </xf>
    <xf numFmtId="0" fontId="13" fillId="4" borderId="0" xfId="3" applyFill="1" applyAlignment="1" applyProtection="1">
      <alignment horizontal="left" vertical="center"/>
      <protection locked="0"/>
    </xf>
    <xf numFmtId="0" fontId="8" fillId="6" borderId="0" xfId="0" applyFont="1" applyFill="1" applyProtection="1">
      <protection locked="0"/>
    </xf>
    <xf numFmtId="0" fontId="8" fillId="6" borderId="0" xfId="0" applyFont="1" applyFill="1" applyAlignment="1" applyProtection="1">
      <alignment horizontal="left"/>
      <protection locked="0"/>
    </xf>
    <xf numFmtId="165" fontId="8" fillId="6" borderId="0" xfId="0" applyNumberFormat="1" applyFont="1" applyFill="1" applyAlignment="1" applyProtection="1">
      <alignment horizontal="left"/>
      <protection locked="0"/>
    </xf>
    <xf numFmtId="1" fontId="14" fillId="0" borderId="0" xfId="0" applyNumberFormat="1" applyFont="1" applyAlignment="1" applyProtection="1">
      <alignment horizontal="center" vertical="center"/>
      <protection locked="0"/>
    </xf>
    <xf numFmtId="17" fontId="14" fillId="0" borderId="0" xfId="0" applyNumberFormat="1" applyFont="1" applyAlignment="1" applyProtection="1">
      <alignment horizontal="left"/>
      <protection locked="0"/>
    </xf>
    <xf numFmtId="0" fontId="14" fillId="7" borderId="0" xfId="0" applyFont="1" applyFill="1" applyProtection="1">
      <protection locked="0"/>
    </xf>
    <xf numFmtId="17" fontId="14" fillId="7" borderId="0" xfId="0" applyNumberFormat="1" applyFont="1" applyFill="1" applyAlignment="1" applyProtection="1">
      <alignment horizontal="left"/>
      <protection locked="0"/>
    </xf>
    <xf numFmtId="17" fontId="14" fillId="6" borderId="0" xfId="0" applyNumberFormat="1" applyFont="1" applyFill="1" applyAlignment="1" applyProtection="1">
      <alignment horizontal="left"/>
      <protection locked="0"/>
    </xf>
    <xf numFmtId="0" fontId="14" fillId="0" borderId="2" xfId="0" applyFont="1" applyBorder="1" applyAlignment="1" applyProtection="1">
      <alignment horizontal="center"/>
      <protection locked="0"/>
    </xf>
    <xf numFmtId="1" fontId="14" fillId="0" borderId="2" xfId="0" applyNumberFormat="1" applyFont="1" applyBorder="1" applyAlignment="1" applyProtection="1">
      <alignment horizontal="center"/>
      <protection locked="0"/>
    </xf>
    <xf numFmtId="1" fontId="14" fillId="7" borderId="2" xfId="0" applyNumberFormat="1" applyFont="1" applyFill="1" applyBorder="1" applyAlignment="1" applyProtection="1">
      <alignment horizontal="center"/>
      <protection locked="0"/>
    </xf>
    <xf numFmtId="0" fontId="14" fillId="0" borderId="2" xfId="0" applyFont="1" applyBorder="1" applyProtection="1">
      <protection locked="0"/>
    </xf>
    <xf numFmtId="0" fontId="14" fillId="7" borderId="2" xfId="0" applyFont="1" applyFill="1" applyBorder="1" applyProtection="1">
      <protection locked="0"/>
    </xf>
    <xf numFmtId="1" fontId="14" fillId="0" borderId="2" xfId="8" applyNumberFormat="1" applyFont="1" applyFill="1" applyBorder="1" applyAlignment="1" applyProtection="1">
      <alignment horizontal="center"/>
      <protection locked="0"/>
    </xf>
    <xf numFmtId="1" fontId="14" fillId="0" borderId="2" xfId="0" applyNumberFormat="1" applyFont="1" applyBorder="1" applyAlignment="1" applyProtection="1">
      <alignment horizontal="center" vertical="center"/>
      <protection locked="0"/>
    </xf>
    <xf numFmtId="1" fontId="14" fillId="0" borderId="2" xfId="0" applyNumberFormat="1" applyFont="1" applyBorder="1" applyProtection="1">
      <protection locked="0"/>
    </xf>
    <xf numFmtId="0" fontId="15" fillId="2" borderId="0" xfId="0" applyFont="1" applyFill="1" applyProtection="1">
      <protection locked="0"/>
    </xf>
    <xf numFmtId="166" fontId="15" fillId="2" borderId="0" xfId="8" applyNumberFormat="1" applyFont="1" applyFill="1" applyBorder="1" applyProtection="1">
      <protection locked="0"/>
    </xf>
    <xf numFmtId="0" fontId="16" fillId="2" borderId="0" xfId="0" applyFont="1" applyFill="1" applyAlignment="1" applyProtection="1">
      <alignment horizontal="right" vertical="center"/>
      <protection locked="0"/>
    </xf>
    <xf numFmtId="0" fontId="24" fillId="6" borderId="0" xfId="0" applyFont="1" applyFill="1" applyProtection="1">
      <protection locked="0"/>
    </xf>
    <xf numFmtId="1" fontId="14" fillId="7" borderId="2" xfId="0" applyNumberFormat="1" applyFont="1" applyFill="1" applyBorder="1" applyAlignment="1" applyProtection="1">
      <alignment horizontal="center" vertical="center"/>
      <protection locked="0"/>
    </xf>
    <xf numFmtId="1" fontId="14" fillId="0" borderId="0" xfId="0" applyNumberFormat="1" applyFont="1" applyAlignment="1" applyProtection="1">
      <alignment horizontal="center"/>
      <protection locked="0"/>
    </xf>
    <xf numFmtId="0" fontId="15" fillId="2" borderId="0" xfId="23" applyFont="1" applyFill="1"/>
    <xf numFmtId="166" fontId="15" fillId="2" borderId="0" xfId="24" applyNumberFormat="1" applyFont="1" applyFill="1" applyProtection="1"/>
    <xf numFmtId="0" fontId="16" fillId="2" borderId="0" xfId="23" applyFont="1" applyFill="1" applyAlignment="1">
      <alignment horizontal="right" vertical="center"/>
    </xf>
    <xf numFmtId="0" fontId="24" fillId="6" borderId="0" xfId="23" applyFont="1" applyFill="1"/>
    <xf numFmtId="0" fontId="14" fillId="6" borderId="0" xfId="23" applyFont="1" applyFill="1"/>
    <xf numFmtId="0" fontId="14" fillId="6" borderId="0" xfId="23" applyFont="1" applyFill="1" applyProtection="1">
      <protection locked="0"/>
    </xf>
    <xf numFmtId="0" fontId="15" fillId="3" borderId="0" xfId="23" quotePrefix="1" applyFont="1" applyFill="1" applyAlignment="1" applyProtection="1">
      <alignment vertical="center"/>
      <protection locked="0"/>
    </xf>
    <xf numFmtId="17" fontId="15" fillId="3" borderId="0" xfId="23" applyNumberFormat="1" applyFont="1" applyFill="1" applyAlignment="1" applyProtection="1">
      <alignment horizontal="right" vertical="center"/>
      <protection locked="0"/>
    </xf>
    <xf numFmtId="0" fontId="15" fillId="3" borderId="0" xfId="23" applyFont="1" applyFill="1" applyAlignment="1" applyProtection="1">
      <alignment horizontal="right" vertical="center"/>
      <protection locked="0"/>
    </xf>
    <xf numFmtId="0" fontId="15" fillId="3" borderId="0" xfId="23" applyFont="1" applyFill="1" applyAlignment="1" applyProtection="1">
      <alignment vertical="center"/>
      <protection locked="0"/>
    </xf>
    <xf numFmtId="165" fontId="25" fillId="8" borderId="0" xfId="23" applyNumberFormat="1" applyFont="1" applyFill="1" applyAlignment="1" applyProtection="1">
      <alignment horizontal="left"/>
      <protection locked="0"/>
    </xf>
    <xf numFmtId="0" fontId="25" fillId="0" borderId="0" xfId="23" applyFont="1" applyProtection="1">
      <protection locked="0"/>
    </xf>
    <xf numFmtId="165" fontId="14" fillId="0" borderId="0" xfId="23" applyNumberFormat="1" applyFont="1" applyAlignment="1" applyProtection="1">
      <alignment horizontal="left"/>
      <protection locked="0"/>
    </xf>
    <xf numFmtId="0" fontId="14" fillId="0" borderId="0" xfId="23" applyFont="1" applyProtection="1">
      <protection locked="0"/>
    </xf>
    <xf numFmtId="0" fontId="14" fillId="0" borderId="0" xfId="23" applyFont="1" applyAlignment="1" applyProtection="1">
      <alignment vertical="center"/>
      <protection locked="0"/>
    </xf>
    <xf numFmtId="165" fontId="14" fillId="8" borderId="0" xfId="23" applyNumberFormat="1" applyFont="1" applyFill="1" applyAlignment="1" applyProtection="1">
      <alignment horizontal="left"/>
      <protection locked="0"/>
    </xf>
    <xf numFmtId="165" fontId="25" fillId="0" borderId="0" xfId="23" applyNumberFormat="1" applyFont="1" applyAlignment="1" applyProtection="1">
      <alignment horizontal="left"/>
      <protection locked="0"/>
    </xf>
    <xf numFmtId="165" fontId="14" fillId="0" borderId="0" xfId="23" applyNumberFormat="1" applyFont="1" applyProtection="1">
      <protection locked="0"/>
    </xf>
    <xf numFmtId="0" fontId="13" fillId="4" borderId="0" xfId="3" applyFill="1" applyProtection="1">
      <protection locked="0"/>
    </xf>
    <xf numFmtId="0" fontId="31" fillId="0" borderId="2" xfId="0" applyFont="1" applyBorder="1" applyAlignment="1" applyProtection="1">
      <alignment horizontal="center"/>
      <protection locked="0"/>
    </xf>
    <xf numFmtId="168" fontId="32" fillId="6" borderId="0" xfId="0" applyNumberFormat="1" applyFont="1" applyFill="1" applyAlignment="1" applyProtection="1">
      <alignment horizontal="center"/>
      <protection locked="0"/>
    </xf>
    <xf numFmtId="169" fontId="14" fillId="0" borderId="0" xfId="0" applyNumberFormat="1" applyFont="1" applyAlignment="1" applyProtection="1">
      <alignment horizontal="left"/>
      <protection locked="0"/>
    </xf>
    <xf numFmtId="169" fontId="14" fillId="7" borderId="0" xfId="0" applyNumberFormat="1" applyFont="1" applyFill="1" applyAlignment="1" applyProtection="1">
      <alignment horizontal="left"/>
      <protection locked="0"/>
    </xf>
    <xf numFmtId="1" fontId="25" fillId="0" borderId="0" xfId="23" applyNumberFormat="1" applyFont="1" applyProtection="1">
      <protection locked="0"/>
    </xf>
    <xf numFmtId="1" fontId="14" fillId="0" borderId="0" xfId="23" applyNumberFormat="1" applyFont="1" applyProtection="1">
      <protection locked="0"/>
    </xf>
    <xf numFmtId="1" fontId="14" fillId="0" borderId="0" xfId="23" applyNumberFormat="1" applyFont="1" applyAlignment="1" applyProtection="1">
      <alignment vertical="center"/>
      <protection locked="0"/>
    </xf>
    <xf numFmtId="17" fontId="15" fillId="3" borderId="0" xfId="0" applyNumberFormat="1" applyFont="1" applyFill="1" applyAlignment="1" applyProtection="1">
      <alignment horizontal="center" vertical="center"/>
      <protection locked="0"/>
    </xf>
    <xf numFmtId="167" fontId="25" fillId="0" borderId="0" xfId="8" applyNumberFormat="1" applyFont="1" applyProtection="1">
      <protection locked="0"/>
    </xf>
    <xf numFmtId="167" fontId="14" fillId="0" borderId="0" xfId="8" applyNumberFormat="1" applyFont="1" applyProtection="1">
      <protection locked="0"/>
    </xf>
    <xf numFmtId="167" fontId="14" fillId="0" borderId="0" xfId="8" applyNumberFormat="1" applyFont="1" applyAlignment="1" applyProtection="1">
      <alignment vertical="center"/>
      <protection locked="0"/>
    </xf>
    <xf numFmtId="0" fontId="14" fillId="6" borderId="0" xfId="0" applyFont="1" applyFill="1" applyAlignment="1" applyProtection="1">
      <alignment horizontal="centerContinuous" vertical="top" wrapText="1"/>
      <protection locked="0"/>
    </xf>
    <xf numFmtId="1" fontId="31" fillId="0" borderId="2" xfId="0" applyNumberFormat="1" applyFont="1" applyBorder="1" applyAlignment="1" applyProtection="1">
      <alignment horizontal="center"/>
      <protection locked="0"/>
    </xf>
    <xf numFmtId="1" fontId="14" fillId="0" borderId="0" xfId="23" applyNumberFormat="1" applyFont="1" applyAlignment="1" applyProtection="1">
      <alignment horizontal="right"/>
      <protection locked="0"/>
    </xf>
    <xf numFmtId="1" fontId="14" fillId="0" borderId="0" xfId="24" applyNumberFormat="1" applyFont="1" applyFill="1" applyBorder="1" applyProtection="1">
      <protection locked="0"/>
    </xf>
    <xf numFmtId="1" fontId="14" fillId="0" borderId="0" xfId="8" applyNumberFormat="1" applyFont="1" applyProtection="1">
      <protection locked="0"/>
    </xf>
    <xf numFmtId="165" fontId="25" fillId="0" borderId="0" xfId="23" applyNumberFormat="1" applyFont="1" applyProtection="1">
      <protection locked="0"/>
    </xf>
    <xf numFmtId="167" fontId="14" fillId="0" borderId="0" xfId="23" applyNumberFormat="1" applyFont="1" applyProtection="1">
      <protection locked="0"/>
    </xf>
    <xf numFmtId="0" fontId="20" fillId="4" borderId="0" xfId="0" applyFont="1" applyFill="1" applyAlignment="1" applyProtection="1">
      <alignment horizontal="left"/>
      <protection locked="0"/>
    </xf>
    <xf numFmtId="0" fontId="12" fillId="5" borderId="0" xfId="0" applyFont="1" applyFill="1" applyAlignment="1">
      <alignment horizontal="left" vertical="top" wrapText="1"/>
    </xf>
    <xf numFmtId="17" fontId="15" fillId="3" borderId="0" xfId="0" applyNumberFormat="1" applyFont="1" applyFill="1" applyAlignment="1" applyProtection="1">
      <alignment horizontal="center" vertical="center"/>
      <protection locked="0"/>
    </xf>
  </cellXfs>
  <cellStyles count="25">
    <cellStyle name="]_x000d__x000a_Zoomed=1_x000d__x000a_Row=0_x000d__x000a_Column=0_x000d__x000a_Height=0_x000d__x000a_Width=0_x000d__x000a_FontName=FoxFont_x000d__x000a_FontStyle=0_x000d__x000a_FontSize=9_x000d__x000a_PrtFontName=FoxPrin" xfId="13" xr:uid="{00000000-0005-0000-0000-000000000000}"/>
    <cellStyle name="Comma" xfId="8" xr:uid="{00000000-0005-0000-0000-000001000000}"/>
    <cellStyle name="Comma 2" xfId="7" xr:uid="{00000000-0005-0000-0000-000002000000}"/>
    <cellStyle name="Comma 2 2" xfId="10" xr:uid="{00000000-0005-0000-0000-000003000000}"/>
    <cellStyle name="Comma 2 2 2" xfId="16" xr:uid="{00000000-0005-0000-0000-000004000000}"/>
    <cellStyle name="Comma 3" xfId="18" xr:uid="{00000000-0005-0000-0000-000005000000}"/>
    <cellStyle name="Comma 4" xfId="24" xr:uid="{D6CC5918-3C3A-4CD9-A114-3741BCC10799}"/>
    <cellStyle name="Hyperlink 2" xfId="6" xr:uid="{00000000-0005-0000-0000-000009000000}"/>
    <cellStyle name="Hyperlink 3" xfId="15" xr:uid="{00000000-0005-0000-0000-00000A000000}"/>
    <cellStyle name="Lien hypertexte" xfId="3" builtinId="8"/>
    <cellStyle name="Lien hypertexte visité" xfId="2" builtinId="9" hidden="1"/>
    <cellStyle name="Lien hypertexte visité" xfId="1" builtinId="9" hidden="1"/>
    <cellStyle name="Normal" xfId="0" builtinId="0"/>
    <cellStyle name="Normal 10" xfId="23" xr:uid="{EE70440D-89B6-41E2-91D1-590B97C62DB8}"/>
    <cellStyle name="Normal 2" xfId="4" xr:uid="{00000000-0005-0000-0000-00000C000000}"/>
    <cellStyle name="Normal 2 2" xfId="9" xr:uid="{00000000-0005-0000-0000-00000D000000}"/>
    <cellStyle name="Normal 2 3" xfId="12" xr:uid="{00000000-0005-0000-0000-00000E000000}"/>
    <cellStyle name="Normal 3" xfId="5" xr:uid="{00000000-0005-0000-0000-00000F000000}"/>
    <cellStyle name="Normal 3 2" xfId="17" xr:uid="{00000000-0005-0000-0000-000010000000}"/>
    <cellStyle name="Normal 4" xfId="14" xr:uid="{00000000-0005-0000-0000-000011000000}"/>
    <cellStyle name="Normal 5" xfId="19" xr:uid="{00000000-0005-0000-0000-000012000000}"/>
    <cellStyle name="Normal 6" xfId="11" xr:uid="{00000000-0005-0000-0000-000013000000}"/>
    <cellStyle name="Normal 7" xfId="20" xr:uid="{00000000-0005-0000-0000-000014000000}"/>
    <cellStyle name="Normal 8" xfId="21" xr:uid="{3540DAE4-1AB3-4774-A113-2FA08C1573CA}"/>
    <cellStyle name="Normal 9" xfId="22" xr:uid="{2DF59716-1345-494E-81D8-5F1AA54B9C4B}"/>
  </cellStyles>
  <dxfs count="2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1" defaultTableStyle="TableStyleMedium9" defaultPivotStyle="PivotStyleMedium4">
    <tableStyle name="MySqlDefault" pivot="0" table="0" count="0" xr9:uid="{00000000-0011-0000-FFFF-FFFF00000000}"/>
  </tableStyles>
  <colors>
    <mruColors>
      <color rgb="FFFFC000"/>
      <color rgb="FF3C3C3C"/>
      <color rgb="FFEEEEEE"/>
      <color rgb="FF6767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argusmedia.com" TargetMode="External"/></Relationships>
</file>

<file path=xl/drawings/drawing1.xml><?xml version="1.0" encoding="utf-8"?>
<xdr:wsDr xmlns:xdr="http://schemas.openxmlformats.org/drawingml/2006/spreadsheetDrawing" xmlns:a="http://schemas.openxmlformats.org/drawingml/2006/main">
  <xdr:twoCellAnchor editAs="absolute">
    <xdr:from>
      <xdr:col>4</xdr:col>
      <xdr:colOff>104673</xdr:colOff>
      <xdr:row>0</xdr:row>
      <xdr:rowOff>114300</xdr:rowOff>
    </xdr:from>
    <xdr:to>
      <xdr:col>4</xdr:col>
      <xdr:colOff>695223</xdr:colOff>
      <xdr:row>1</xdr:row>
      <xdr:rowOff>114300</xdr:rowOff>
    </xdr:to>
    <xdr:pic>
      <xdr:nvPicPr>
        <xdr:cNvPr id="4" name="Picture 3" descr="argus-sml-logo.png">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114300"/>
          <a:ext cx="590550" cy="228600"/>
        </a:xfrm>
        <a:prstGeom prst="rect">
          <a:avLst/>
        </a:prstGeom>
      </xdr:spPr>
    </xdr:pic>
    <xdr:clientData/>
  </xdr:twoCellAnchor>
  <xdr:twoCellAnchor editAs="absolute">
    <xdr:from>
      <xdr:col>1</xdr:col>
      <xdr:colOff>400050</xdr:colOff>
      <xdr:row>0</xdr:row>
      <xdr:rowOff>104775</xdr:rowOff>
    </xdr:from>
    <xdr:to>
      <xdr:col>1</xdr:col>
      <xdr:colOff>1352550</xdr:colOff>
      <xdr:row>1</xdr:row>
      <xdr:rowOff>57150</xdr:rowOff>
    </xdr:to>
    <xdr:pic>
      <xdr:nvPicPr>
        <xdr:cNvPr id="5" name="Picture 4" descr="direct-logo.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104775"/>
          <a:ext cx="952500" cy="180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428523</xdr:colOff>
      <xdr:row>0</xdr:row>
      <xdr:rowOff>95250</xdr:rowOff>
    </xdr:from>
    <xdr:to>
      <xdr:col>7</xdr:col>
      <xdr:colOff>352323</xdr:colOff>
      <xdr:row>1</xdr:row>
      <xdr:rowOff>95250</xdr:rowOff>
    </xdr:to>
    <xdr:pic>
      <xdr:nvPicPr>
        <xdr:cNvPr id="2" name="Picture 1" descr="argus-sml-logo.png">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86386" y="95250"/>
          <a:ext cx="590550" cy="228600"/>
        </a:xfrm>
        <a:prstGeom prst="rect">
          <a:avLst/>
        </a:prstGeom>
      </xdr:spPr>
    </xdr:pic>
    <xdr:clientData/>
  </xdr:twoCellAnchor>
  <xdr:twoCellAnchor editAs="absolute">
    <xdr:from>
      <xdr:col>0</xdr:col>
      <xdr:colOff>552450</xdr:colOff>
      <xdr:row>0</xdr:row>
      <xdr:rowOff>85725</xdr:rowOff>
    </xdr:from>
    <xdr:to>
      <xdr:col>0</xdr:col>
      <xdr:colOff>1504950</xdr:colOff>
      <xdr:row>1</xdr:row>
      <xdr:rowOff>38100</xdr:rowOff>
    </xdr:to>
    <xdr:pic>
      <xdr:nvPicPr>
        <xdr:cNvPr id="3" name="Picture 2" descr="direct-logo.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2450" y="85725"/>
          <a:ext cx="952500" cy="180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3" Type="http://schemas.openxmlformats.org/officeDocument/2006/relationships/hyperlink" Target="mailto:support@argusmedia.com" TargetMode="External"/><Relationship Id="rId2" Type="http://schemas.openxmlformats.org/officeDocument/2006/relationships/hyperlink" Target="https://direct.argusmedia.com/" TargetMode="External"/><Relationship Id="rId1" Type="http://schemas.openxmlformats.org/officeDocument/2006/relationships/hyperlink" Target="mailto:fertilizer@argusmedia.com" TargetMode="External"/><Relationship Id="rId6" Type="http://schemas.openxmlformats.org/officeDocument/2006/relationships/drawing" Target="../drawings/drawing1.xml"/><Relationship Id="rId5" Type="http://schemas.openxmlformats.org/officeDocument/2006/relationships/customProperty" Target="../customProperty2.bin"/><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41BEA-44B4-4BB3-9379-619E2191D12D}">
  <sheetPr codeName="Sheet3"/>
  <dimension ref="A1:B32"/>
  <sheetViews>
    <sheetView workbookViewId="0"/>
  </sheetViews>
  <sheetFormatPr defaultRowHeight="15.75"/>
  <sheetData>
    <row r="1" spans="1:2">
      <c r="A1">
        <f>'Price Forecast'!O111</f>
        <v>0</v>
      </c>
      <c r="B1">
        <f>'Price Forecast'!O120</f>
        <v>0</v>
      </c>
    </row>
    <row r="2" spans="1:2">
      <c r="A2" t="e">
        <f>'Price Forecast'!O111:AJ116</f>
        <v>#VALUE!</v>
      </c>
      <c r="B2" t="e">
        <f>'Price Forecast'!O120:AA123</f>
        <v>#VALUE!</v>
      </c>
    </row>
    <row r="4" spans="1:2">
      <c r="A4" t="s">
        <v>0</v>
      </c>
      <c r="B4" t="s">
        <v>1</v>
      </c>
    </row>
    <row r="5" spans="1:2">
      <c r="A5" t="s">
        <v>2</v>
      </c>
      <c r="B5" t="s">
        <v>3</v>
      </c>
    </row>
    <row r="6" spans="1:2">
      <c r="A6" t="s">
        <v>4</v>
      </c>
      <c r="B6" t="s">
        <v>5</v>
      </c>
    </row>
    <row r="7" spans="1:2">
      <c r="A7" t="s">
        <v>6</v>
      </c>
      <c r="B7" t="s">
        <v>7</v>
      </c>
    </row>
    <row r="8" spans="1:2">
      <c r="A8" t="s">
        <v>8</v>
      </c>
      <c r="B8" t="s">
        <v>9</v>
      </c>
    </row>
    <row r="9" spans="1:2">
      <c r="A9" t="s">
        <v>10</v>
      </c>
      <c r="B9" t="s">
        <v>11</v>
      </c>
    </row>
    <row r="10" spans="1:2">
      <c r="A10" t="s">
        <v>12</v>
      </c>
      <c r="B10" t="s">
        <v>13</v>
      </c>
    </row>
    <row r="11" spans="1:2">
      <c r="A11" t="s">
        <v>14</v>
      </c>
      <c r="B11" t="s">
        <v>15</v>
      </c>
    </row>
    <row r="12" spans="1:2">
      <c r="A12" t="s">
        <v>16</v>
      </c>
      <c r="B12" t="s">
        <v>17</v>
      </c>
    </row>
    <row r="13" spans="1:2">
      <c r="A13" t="s">
        <v>18</v>
      </c>
      <c r="B13" t="s">
        <v>19</v>
      </c>
    </row>
    <row r="14" spans="1:2">
      <c r="A14" t="s">
        <v>20</v>
      </c>
      <c r="B14" t="s">
        <v>21</v>
      </c>
    </row>
    <row r="15" spans="1:2">
      <c r="A15" t="s">
        <v>22</v>
      </c>
      <c r="B15" t="s">
        <v>23</v>
      </c>
    </row>
    <row r="16" spans="1:2">
      <c r="A16" t="s">
        <v>24</v>
      </c>
      <c r="B16" t="s">
        <v>25</v>
      </c>
    </row>
    <row r="17" spans="1:2">
      <c r="A17" t="s">
        <v>26</v>
      </c>
      <c r="B17" t="s">
        <v>27</v>
      </c>
    </row>
    <row r="18" spans="1:2">
      <c r="A18" t="s">
        <v>28</v>
      </c>
      <c r="B18">
        <v>6</v>
      </c>
    </row>
    <row r="19" spans="1:2">
      <c r="A19" t="s">
        <v>29</v>
      </c>
      <c r="B19" t="b">
        <v>0</v>
      </c>
    </row>
    <row r="20" spans="1:2">
      <c r="A20" t="s">
        <v>30</v>
      </c>
      <c r="B20">
        <v>0</v>
      </c>
    </row>
    <row r="21" spans="1:2">
      <c r="A21" t="s">
        <v>31</v>
      </c>
    </row>
    <row r="22" spans="1:2">
      <c r="A22" t="s">
        <v>32</v>
      </c>
      <c r="B22">
        <v>21381</v>
      </c>
    </row>
    <row r="23" spans="1:2">
      <c r="A23" t="s">
        <v>33</v>
      </c>
      <c r="B23" t="s">
        <v>34</v>
      </c>
    </row>
    <row r="24" spans="1:2">
      <c r="A24" t="s">
        <v>35</v>
      </c>
    </row>
    <row r="25" spans="1:2">
      <c r="A25" t="s">
        <v>25</v>
      </c>
    </row>
    <row r="26" spans="1:2">
      <c r="A26" t="s">
        <v>36</v>
      </c>
    </row>
    <row r="27" spans="1:2">
      <c r="A27">
        <v>2</v>
      </c>
    </row>
    <row r="28" spans="1:2">
      <c r="A28" t="b">
        <v>0</v>
      </c>
    </row>
    <row r="29" spans="1:2">
      <c r="A29">
        <v>0</v>
      </c>
    </row>
    <row r="31" spans="1:2">
      <c r="A31" t="s">
        <v>37</v>
      </c>
    </row>
    <row r="32" spans="1:2">
      <c r="A32" t="s">
        <v>34</v>
      </c>
    </row>
  </sheetData>
  <pageMargins left="0.7" right="0.7" top="0.75" bottom="0.75" header="0.3" footer="0.3"/>
  <customProperties>
    <customPr name="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59"/>
  <sheetViews>
    <sheetView tabSelected="1" zoomScaleNormal="100" workbookViewId="0">
      <selection activeCell="E22" sqref="E22"/>
    </sheetView>
  </sheetViews>
  <sheetFormatPr defaultColWidth="10.875" defaultRowHeight="18"/>
  <cols>
    <col min="1" max="1" width="2" style="33" bestFit="1" customWidth="1"/>
    <col min="2" max="2" width="30.125" style="33" bestFit="1" customWidth="1"/>
    <col min="3" max="3" width="39.5" style="33" customWidth="1"/>
    <col min="4" max="4" width="8.25" style="34" bestFit="1" customWidth="1"/>
    <col min="5" max="5" width="15.75" style="34" bestFit="1" customWidth="1"/>
    <col min="6" max="6" width="14.5" style="34" customWidth="1"/>
    <col min="7" max="7" width="13.125" style="33" customWidth="1"/>
    <col min="8" max="8" width="18.375" style="35" customWidth="1"/>
    <col min="9" max="9" width="12.75" style="33" customWidth="1"/>
    <col min="10" max="10" width="9.25" style="33" customWidth="1"/>
    <col min="11" max="11" width="1.5" style="33" customWidth="1"/>
    <col min="12" max="16384" width="10.875" style="33"/>
  </cols>
  <sheetData>
    <row r="1" spans="1:8" s="29" customFormat="1" ht="18" customHeight="1">
      <c r="D1" s="30"/>
    </row>
    <row r="2" spans="1:8" s="29" customFormat="1" ht="25.5" customHeight="1">
      <c r="D2" s="30"/>
      <c r="F2" s="31"/>
    </row>
    <row r="3" spans="1:8" s="21" customFormat="1" ht="15" customHeight="1">
      <c r="A3" s="20" t="s">
        <v>38</v>
      </c>
    </row>
    <row r="4" spans="1:8" s="21" customFormat="1" ht="15">
      <c r="A4" s="20"/>
    </row>
    <row r="5" spans="1:8" s="21" customFormat="1" ht="15.75">
      <c r="B5" s="40" t="s">
        <v>39</v>
      </c>
    </row>
    <row r="6" spans="1:8" s="1" customFormat="1">
      <c r="B6" s="2" t="s">
        <v>40</v>
      </c>
      <c r="D6" s="3"/>
      <c r="E6" s="3"/>
      <c r="F6" s="3"/>
      <c r="H6" s="4"/>
    </row>
    <row r="7" spans="1:8" s="1" customFormat="1" ht="27.75">
      <c r="B7" s="100" t="s">
        <v>41</v>
      </c>
      <c r="C7" s="100"/>
      <c r="D7" s="100"/>
      <c r="E7" s="100"/>
      <c r="F7" s="3"/>
      <c r="H7" s="4"/>
    </row>
    <row r="8" spans="1:8" s="1" customFormat="1">
      <c r="B8" s="8" t="s">
        <v>42</v>
      </c>
      <c r="C8" s="16"/>
      <c r="D8" s="16"/>
      <c r="E8" s="16"/>
      <c r="F8" s="16"/>
      <c r="G8" s="16"/>
      <c r="H8" s="15"/>
    </row>
    <row r="9" spans="1:8" s="1" customFormat="1">
      <c r="B9" s="16"/>
      <c r="C9" s="16"/>
      <c r="D9" s="17"/>
      <c r="E9" s="17"/>
      <c r="F9" s="17"/>
      <c r="G9" s="16"/>
      <c r="H9" s="15"/>
    </row>
    <row r="10" spans="1:8" s="1" customFormat="1">
      <c r="B10" s="8" t="s">
        <v>43</v>
      </c>
      <c r="C10" s="16"/>
      <c r="D10" s="16"/>
      <c r="E10" s="16"/>
      <c r="F10" s="16"/>
      <c r="G10" s="16"/>
      <c r="H10" s="16"/>
    </row>
    <row r="11" spans="1:8" s="1" customFormat="1">
      <c r="B11" s="16"/>
      <c r="C11" s="16"/>
      <c r="D11" s="16"/>
      <c r="E11" s="16"/>
      <c r="F11" s="16"/>
      <c r="G11" s="16"/>
      <c r="H11" s="16"/>
    </row>
    <row r="12" spans="1:8" s="5" customFormat="1" ht="15">
      <c r="B12" s="6" t="s">
        <v>44</v>
      </c>
      <c r="C12" s="6" t="s">
        <v>45</v>
      </c>
      <c r="D12" s="6" t="s">
        <v>46</v>
      </c>
      <c r="E12" s="6" t="s">
        <v>47</v>
      </c>
      <c r="H12" s="7"/>
    </row>
    <row r="13" spans="1:8" s="8" customFormat="1" ht="16.5">
      <c r="B13" s="38" t="s">
        <v>48</v>
      </c>
      <c r="C13" s="10" t="s">
        <v>49</v>
      </c>
      <c r="D13" s="13" t="s">
        <v>50</v>
      </c>
      <c r="E13" s="10">
        <v>45792</v>
      </c>
      <c r="G13" s="9"/>
      <c r="H13" s="9"/>
    </row>
    <row r="14" spans="1:8" s="8" customFormat="1" ht="16.5">
      <c r="B14" s="81" t="s">
        <v>51</v>
      </c>
      <c r="C14" s="8" t="s">
        <v>52</v>
      </c>
      <c r="D14" s="13" t="s">
        <v>50</v>
      </c>
      <c r="E14" s="10">
        <v>45792</v>
      </c>
      <c r="F14" s="10"/>
      <c r="H14" s="10"/>
    </row>
    <row r="15" spans="1:8" s="8" customFormat="1" ht="15">
      <c r="B15" s="11"/>
      <c r="C15" s="11"/>
      <c r="D15" s="12"/>
      <c r="E15" s="12"/>
      <c r="F15" s="10"/>
      <c r="H15" s="10"/>
    </row>
    <row r="16" spans="1:8" s="8" customFormat="1" ht="15">
      <c r="B16" s="13" t="s">
        <v>53</v>
      </c>
      <c r="C16" s="10">
        <v>45792</v>
      </c>
      <c r="D16" s="13"/>
      <c r="E16" s="13"/>
      <c r="F16" s="10"/>
      <c r="H16" s="10"/>
    </row>
    <row r="17" spans="1:8" s="8" customFormat="1" ht="15">
      <c r="B17" s="13"/>
      <c r="C17" s="13"/>
      <c r="D17" s="13"/>
      <c r="E17" s="10"/>
      <c r="F17" s="10"/>
      <c r="H17" s="10"/>
    </row>
    <row r="18" spans="1:8" s="8" customFormat="1" ht="15">
      <c r="B18" s="13" t="s">
        <v>54</v>
      </c>
      <c r="C18" s="13">
        <v>12</v>
      </c>
      <c r="D18" s="13"/>
      <c r="E18" s="10"/>
      <c r="F18" s="10"/>
      <c r="H18" s="10"/>
    </row>
    <row r="19" spans="1:8" s="8" customFormat="1" ht="15">
      <c r="B19" s="13" t="s">
        <v>55</v>
      </c>
      <c r="C19" s="27" t="s">
        <v>56</v>
      </c>
      <c r="D19" s="13"/>
      <c r="E19" s="13"/>
      <c r="F19" s="10"/>
      <c r="H19" s="10"/>
    </row>
    <row r="20" spans="1:8" s="8" customFormat="1" ht="15">
      <c r="B20" s="13" t="s">
        <v>57</v>
      </c>
      <c r="C20" s="13"/>
      <c r="D20" s="13"/>
      <c r="E20" s="13"/>
      <c r="F20" s="10"/>
      <c r="H20" s="10"/>
    </row>
    <row r="21" spans="1:8" s="8" customFormat="1" ht="15">
      <c r="B21" s="13" t="s">
        <v>58</v>
      </c>
      <c r="C21" s="8" t="s">
        <v>59</v>
      </c>
      <c r="D21" s="13"/>
      <c r="E21" s="13"/>
      <c r="F21" s="10"/>
      <c r="H21" s="10"/>
    </row>
    <row r="22" spans="1:8" s="8" customFormat="1" ht="16.5">
      <c r="B22" s="13"/>
      <c r="C22" s="39" t="s">
        <v>60</v>
      </c>
      <c r="D22" s="13"/>
      <c r="E22" s="13"/>
      <c r="F22" s="10"/>
      <c r="H22" s="10"/>
    </row>
    <row r="23" spans="1:8" s="8" customFormat="1" ht="15">
      <c r="C23" s="18"/>
      <c r="D23" s="13"/>
      <c r="E23" s="19"/>
      <c r="F23" s="10"/>
      <c r="H23" s="10"/>
    </row>
    <row r="24" spans="1:8" s="8" customFormat="1" ht="15">
      <c r="B24" s="8" t="s">
        <v>61</v>
      </c>
      <c r="C24" s="27" t="s">
        <v>62</v>
      </c>
      <c r="D24" s="13"/>
      <c r="E24" s="13"/>
      <c r="F24" s="10"/>
      <c r="H24" s="10"/>
    </row>
    <row r="25" spans="1:8" s="14" customFormat="1">
      <c r="B25" s="8"/>
      <c r="C25" s="18" t="s">
        <v>63</v>
      </c>
      <c r="D25" s="13"/>
      <c r="E25" s="13"/>
      <c r="F25" s="10"/>
      <c r="G25" s="8"/>
      <c r="H25" s="10"/>
    </row>
    <row r="26" spans="1:8" s="14" customFormat="1">
      <c r="D26" s="13"/>
      <c r="E26" s="13"/>
      <c r="F26" s="10"/>
      <c r="G26" s="8"/>
      <c r="H26" s="10"/>
    </row>
    <row r="27" spans="1:8" s="1" customFormat="1">
      <c r="D27" s="17"/>
      <c r="E27" s="17"/>
      <c r="F27" s="15"/>
      <c r="G27" s="16"/>
      <c r="H27" s="15"/>
    </row>
    <row r="28" spans="1:8" s="22" customFormat="1" ht="82.5" customHeight="1">
      <c r="A28" s="101" t="s">
        <v>64</v>
      </c>
      <c r="B28" s="101"/>
      <c r="C28" s="101"/>
      <c r="D28" s="101"/>
      <c r="E28" s="101"/>
      <c r="F28" s="101"/>
    </row>
    <row r="29" spans="1:8" s="41" customFormat="1">
      <c r="D29" s="42"/>
      <c r="E29" s="42"/>
      <c r="F29" s="42"/>
      <c r="H29" s="43"/>
    </row>
    <row r="30" spans="1:8" s="41" customFormat="1">
      <c r="D30" s="42"/>
      <c r="E30" s="42"/>
      <c r="F30" s="42"/>
      <c r="H30" s="43"/>
    </row>
    <row r="31" spans="1:8" s="41" customFormat="1">
      <c r="D31" s="42"/>
      <c r="E31" s="42"/>
      <c r="F31" s="42"/>
      <c r="H31" s="43"/>
    </row>
    <row r="32" spans="1:8" s="41" customFormat="1">
      <c r="D32" s="42"/>
      <c r="E32" s="42"/>
      <c r="F32" s="42"/>
      <c r="H32" s="43"/>
    </row>
    <row r="33" spans="4:8" s="41" customFormat="1">
      <c r="D33" s="42"/>
      <c r="E33" s="42"/>
      <c r="F33" s="42"/>
      <c r="H33" s="43"/>
    </row>
    <row r="34" spans="4:8" s="41" customFormat="1">
      <c r="D34" s="42"/>
      <c r="E34" s="42"/>
      <c r="F34" s="42"/>
      <c r="H34" s="43"/>
    </row>
    <row r="35" spans="4:8" s="41" customFormat="1">
      <c r="D35" s="42"/>
      <c r="E35" s="42"/>
      <c r="F35" s="42"/>
      <c r="H35" s="43"/>
    </row>
    <row r="36" spans="4:8" s="41" customFormat="1">
      <c r="D36" s="42"/>
      <c r="E36" s="42"/>
      <c r="F36" s="42"/>
      <c r="H36" s="43"/>
    </row>
    <row r="37" spans="4:8" s="41" customFormat="1">
      <c r="D37" s="42"/>
      <c r="E37" s="42"/>
      <c r="F37" s="42"/>
      <c r="H37" s="43"/>
    </row>
    <row r="38" spans="4:8" s="41" customFormat="1">
      <c r="D38" s="42"/>
      <c r="E38" s="42"/>
      <c r="F38" s="42"/>
      <c r="H38" s="43"/>
    </row>
    <row r="39" spans="4:8" s="41" customFormat="1">
      <c r="D39" s="42"/>
      <c r="E39" s="42"/>
      <c r="F39" s="42"/>
      <c r="H39" s="43"/>
    </row>
    <row r="40" spans="4:8" s="41" customFormat="1">
      <c r="D40" s="42"/>
      <c r="E40" s="42"/>
      <c r="F40" s="42"/>
      <c r="H40" s="43"/>
    </row>
    <row r="41" spans="4:8" s="41" customFormat="1">
      <c r="D41" s="42"/>
      <c r="E41" s="42"/>
      <c r="F41" s="42"/>
      <c r="H41" s="43"/>
    </row>
    <row r="42" spans="4:8" s="41" customFormat="1">
      <c r="D42" s="42"/>
      <c r="E42" s="42"/>
      <c r="F42" s="42"/>
      <c r="H42" s="43"/>
    </row>
    <row r="43" spans="4:8" s="41" customFormat="1">
      <c r="D43" s="42"/>
      <c r="E43" s="42"/>
      <c r="F43" s="42"/>
      <c r="H43" s="43"/>
    </row>
    <row r="44" spans="4:8" s="41" customFormat="1">
      <c r="D44" s="42"/>
      <c r="E44" s="42"/>
      <c r="F44" s="42"/>
      <c r="H44" s="43"/>
    </row>
    <row r="45" spans="4:8" s="41" customFormat="1">
      <c r="D45" s="42"/>
      <c r="E45" s="42"/>
      <c r="F45" s="42"/>
      <c r="H45" s="43"/>
    </row>
    <row r="46" spans="4:8" s="41" customFormat="1">
      <c r="D46" s="42"/>
      <c r="E46" s="42"/>
      <c r="F46" s="42"/>
      <c r="H46" s="43"/>
    </row>
    <row r="47" spans="4:8" s="41" customFormat="1">
      <c r="D47" s="42"/>
      <c r="E47" s="42"/>
      <c r="F47" s="42"/>
      <c r="H47" s="43"/>
    </row>
    <row r="48" spans="4:8" s="41" customFormat="1">
      <c r="D48" s="42"/>
      <c r="E48" s="42"/>
      <c r="F48" s="42"/>
      <c r="H48" s="43"/>
    </row>
    <row r="49" spans="4:8" s="41" customFormat="1">
      <c r="D49" s="42"/>
      <c r="E49" s="42"/>
      <c r="F49" s="42"/>
      <c r="H49" s="43"/>
    </row>
    <row r="50" spans="4:8" s="41" customFormat="1">
      <c r="D50" s="42"/>
      <c r="E50" s="42"/>
      <c r="F50" s="42"/>
      <c r="H50" s="43"/>
    </row>
    <row r="51" spans="4:8" s="41" customFormat="1">
      <c r="D51" s="42"/>
      <c r="E51" s="42"/>
      <c r="F51" s="42"/>
      <c r="H51" s="43"/>
    </row>
    <row r="52" spans="4:8" s="41" customFormat="1">
      <c r="D52" s="42"/>
      <c r="E52" s="42"/>
      <c r="F52" s="42"/>
      <c r="H52" s="43"/>
    </row>
    <row r="53" spans="4:8" s="41" customFormat="1">
      <c r="D53" s="42"/>
      <c r="E53" s="42"/>
      <c r="F53" s="42"/>
      <c r="H53" s="43"/>
    </row>
    <row r="54" spans="4:8" s="41" customFormat="1">
      <c r="D54" s="42"/>
      <c r="E54" s="42"/>
      <c r="F54" s="42"/>
      <c r="H54" s="43"/>
    </row>
    <row r="55" spans="4:8" s="41" customFormat="1">
      <c r="D55" s="42"/>
      <c r="E55" s="42"/>
      <c r="F55" s="42"/>
      <c r="H55" s="43"/>
    </row>
    <row r="56" spans="4:8" s="41" customFormat="1">
      <c r="D56" s="42"/>
      <c r="E56" s="42"/>
      <c r="F56" s="42"/>
      <c r="H56" s="43"/>
    </row>
    <row r="57" spans="4:8" s="41" customFormat="1">
      <c r="D57" s="42"/>
      <c r="E57" s="42"/>
      <c r="F57" s="42"/>
      <c r="H57" s="43"/>
    </row>
    <row r="58" spans="4:8" s="41" customFormat="1">
      <c r="D58" s="42"/>
      <c r="E58" s="42"/>
      <c r="F58" s="42"/>
      <c r="H58" s="43"/>
    </row>
    <row r="59" spans="4:8" s="41" customFormat="1">
      <c r="D59" s="42"/>
      <c r="E59" s="42"/>
      <c r="F59" s="42"/>
      <c r="H59" s="43"/>
    </row>
  </sheetData>
  <sheetProtection formatCells="0" formatColumns="0" formatRows="0" insertColumns="0" insertRows="0" insertHyperlinks="0" deleteColumns="0" deleteRows="0" sort="0" autoFilter="0" pivotTables="0"/>
  <mergeCells count="2">
    <mergeCell ref="B7:E7"/>
    <mergeCell ref="A28:F28"/>
  </mergeCells>
  <hyperlinks>
    <hyperlink ref="C22" r:id="rId1" xr:uid="{00000000-0004-0000-0000-000001000000}"/>
    <hyperlink ref="B5" location="Contents!A31" display="Important legal notice" xr:uid="{00000000-0004-0000-0000-000002000000}"/>
    <hyperlink ref="B13" location="'Price Forecast'!A1" display="Price Forecast" xr:uid="{00000000-0004-0000-0000-000003000000}"/>
    <hyperlink ref="C19" r:id="rId2" xr:uid="{00000000-0004-0000-0000-000004000000}"/>
    <hyperlink ref="C24" r:id="rId3" xr:uid="{00000000-0004-0000-0000-000005000000}"/>
    <hyperlink ref="B14" location="'Trade Balance'!A1" display="Trade Balance Data" xr:uid="{75630DF9-1EAC-4D27-9AD4-F7D56C2275BD}"/>
  </hyperlinks>
  <pageMargins left="0.23622047244094491" right="0.23622047244094491" top="0.74803149606299213" bottom="0.74803149606299213" header="0.31496062992125984" footer="0.31496062992125984"/>
  <pageSetup paperSize="9" fitToHeight="0" orientation="portrait" horizontalDpi="4294967292" verticalDpi="4294967292" r:id="rId4"/>
  <customProperties>
    <customPr name="GUID" r:id="rId5"/>
  </customProperties>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C335"/>
  <sheetViews>
    <sheetView zoomScale="80" zoomScaleNormal="80" workbookViewId="0">
      <pane xSplit="1" ySplit="6" topLeftCell="B143" activePane="bottomRight" state="frozen"/>
      <selection pane="bottomRight" activeCell="Q27" sqref="Q27"/>
      <selection pane="bottomLeft" activeCell="A7" sqref="A7"/>
      <selection pane="topRight" activeCell="B1" sqref="B1"/>
    </sheetView>
  </sheetViews>
  <sheetFormatPr defaultColWidth="10.875" defaultRowHeight="15"/>
  <cols>
    <col min="1" max="1" width="21.625" style="25" customWidth="1"/>
    <col min="2" max="2" width="12" style="52" customWidth="1"/>
    <col min="3" max="4" width="11.125" style="52" bestFit="1" customWidth="1"/>
    <col min="5" max="5" width="8.75" style="52" customWidth="1"/>
    <col min="6" max="6" width="11.125" style="52" bestFit="1" customWidth="1"/>
    <col min="7" max="7" width="8.75" style="52" customWidth="1"/>
    <col min="8" max="8" width="11.125" style="52" bestFit="1" customWidth="1"/>
    <col min="9" max="9" width="8.75" style="52" customWidth="1"/>
    <col min="10" max="10" width="11.125" style="52" bestFit="1" customWidth="1"/>
    <col min="11" max="11" width="8.75" style="52" customWidth="1"/>
    <col min="12" max="12" width="11.125" style="52" bestFit="1" customWidth="1"/>
    <col min="13" max="14" width="8.75" style="52" customWidth="1"/>
    <col min="15" max="15" width="13.125" style="52" customWidth="1"/>
    <col min="16" max="23" width="23.625" style="52" customWidth="1"/>
    <col min="24" max="27" width="23.625" style="25" customWidth="1"/>
    <col min="28" max="16384" width="10.875" style="25"/>
  </cols>
  <sheetData>
    <row r="1" spans="1:59" s="57" customFormat="1" ht="18" customHeight="1">
      <c r="D1" s="58"/>
    </row>
    <row r="2" spans="1:59" s="57" customFormat="1" ht="25.5" customHeight="1">
      <c r="D2" s="58"/>
      <c r="H2" s="59"/>
    </row>
    <row r="3" spans="1:59" s="32" customFormat="1" ht="42" customHeight="1">
      <c r="A3" s="60" t="s">
        <v>65</v>
      </c>
      <c r="B3" s="93" t="s">
        <v>66</v>
      </c>
      <c r="C3" s="93"/>
      <c r="D3" s="93" t="s">
        <v>67</v>
      </c>
      <c r="E3" s="93"/>
      <c r="F3" s="93" t="s">
        <v>68</v>
      </c>
      <c r="G3" s="93"/>
      <c r="H3" s="93" t="s">
        <v>69</v>
      </c>
      <c r="I3" s="93"/>
      <c r="J3" s="93" t="s">
        <v>70</v>
      </c>
      <c r="K3" s="93"/>
      <c r="L3" s="93" t="s">
        <v>71</v>
      </c>
      <c r="M3" s="93"/>
    </row>
    <row r="4" spans="1:59" s="32" customFormat="1" ht="15" customHeight="1">
      <c r="B4" s="83">
        <v>42169</v>
      </c>
      <c r="D4" s="83">
        <v>42179</v>
      </c>
      <c r="F4" s="83">
        <v>42178</v>
      </c>
      <c r="H4" s="83">
        <v>42171</v>
      </c>
      <c r="J4" s="83">
        <v>42170</v>
      </c>
      <c r="L4" s="83">
        <v>42172</v>
      </c>
    </row>
    <row r="5" spans="1:59" s="23" customFormat="1" ht="15" customHeight="1">
      <c r="A5" s="6" t="s">
        <v>72</v>
      </c>
      <c r="B5" s="102" t="s">
        <v>73</v>
      </c>
      <c r="C5" s="102"/>
      <c r="D5" s="102" t="s">
        <v>74</v>
      </c>
      <c r="E5" s="102"/>
      <c r="F5" s="102" t="s">
        <v>75</v>
      </c>
      <c r="G5" s="102"/>
      <c r="H5" s="102" t="s">
        <v>76</v>
      </c>
      <c r="I5" s="102"/>
      <c r="J5" s="102" t="s">
        <v>77</v>
      </c>
      <c r="K5" s="102"/>
      <c r="L5" s="102" t="s">
        <v>78</v>
      </c>
      <c r="M5" s="102"/>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36"/>
      <c r="BC5" s="36"/>
      <c r="BD5" s="36"/>
      <c r="BE5" s="36"/>
      <c r="BF5" s="36"/>
      <c r="BG5" s="36"/>
    </row>
    <row r="6" spans="1:59" ht="15" customHeight="1">
      <c r="A6" s="24"/>
      <c r="B6" s="49" t="s">
        <v>79</v>
      </c>
      <c r="C6" s="49" t="s">
        <v>80</v>
      </c>
      <c r="D6" s="49" t="s">
        <v>79</v>
      </c>
      <c r="E6" s="49" t="s">
        <v>80</v>
      </c>
      <c r="F6" s="49" t="s">
        <v>79</v>
      </c>
      <c r="G6" s="49" t="s">
        <v>80</v>
      </c>
      <c r="H6" s="49" t="s">
        <v>79</v>
      </c>
      <c r="I6" s="49" t="s">
        <v>80</v>
      </c>
      <c r="J6" s="49" t="s">
        <v>79</v>
      </c>
      <c r="K6" s="49" t="s">
        <v>80</v>
      </c>
      <c r="L6" s="49" t="s">
        <v>79</v>
      </c>
      <c r="M6" s="49" t="s">
        <v>80</v>
      </c>
      <c r="N6" s="49"/>
      <c r="O6" s="49"/>
      <c r="P6" s="49"/>
      <c r="Q6" s="49"/>
      <c r="R6" s="49"/>
      <c r="S6" s="49"/>
      <c r="T6" s="49"/>
      <c r="U6" s="49"/>
      <c r="V6" s="49"/>
      <c r="W6" s="49"/>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row>
    <row r="7" spans="1:59" s="26" customFormat="1" ht="15" customHeight="1">
      <c r="A7" s="45">
        <v>41640</v>
      </c>
      <c r="B7" s="50">
        <v>144</v>
      </c>
      <c r="C7" s="50">
        <v>177</v>
      </c>
      <c r="D7" s="50">
        <v>134.6</v>
      </c>
      <c r="E7" s="54">
        <v>151.19999999999999</v>
      </c>
      <c r="F7" s="54">
        <v>112</v>
      </c>
      <c r="G7" s="54">
        <v>134</v>
      </c>
      <c r="H7" s="55">
        <v>141</v>
      </c>
      <c r="I7" s="55">
        <v>150</v>
      </c>
      <c r="J7" s="55">
        <v>90</v>
      </c>
      <c r="K7" s="55">
        <v>113</v>
      </c>
      <c r="L7" s="55">
        <v>129</v>
      </c>
      <c r="M7" s="55">
        <v>139</v>
      </c>
      <c r="N7" s="55"/>
      <c r="O7" s="55"/>
      <c r="P7" s="55"/>
      <c r="Q7" s="55"/>
      <c r="R7" s="55"/>
      <c r="S7" s="55"/>
      <c r="T7" s="55"/>
      <c r="U7" s="55"/>
      <c r="V7" s="55"/>
      <c r="W7" s="55"/>
      <c r="X7" s="44"/>
      <c r="Y7" s="44"/>
      <c r="Z7" s="44"/>
      <c r="AA7" s="44"/>
      <c r="AB7" s="44"/>
      <c r="AC7" s="44"/>
      <c r="AD7" s="44"/>
      <c r="AE7" s="44"/>
      <c r="AF7" s="44"/>
      <c r="AG7" s="44"/>
      <c r="AH7" s="44"/>
      <c r="AI7" s="44"/>
      <c r="AJ7" s="44"/>
      <c r="AK7" s="44"/>
      <c r="AL7" s="44"/>
      <c r="AM7" s="44"/>
      <c r="AN7" s="44"/>
      <c r="AO7" s="44"/>
      <c r="AP7" s="44"/>
      <c r="AQ7" s="44"/>
      <c r="AR7" s="44"/>
      <c r="AS7" s="44"/>
    </row>
    <row r="8" spans="1:59" ht="15" customHeight="1">
      <c r="A8" s="45">
        <v>41671</v>
      </c>
      <c r="B8" s="50">
        <v>171.25</v>
      </c>
      <c r="C8" s="50">
        <v>210</v>
      </c>
      <c r="D8" s="50">
        <v>166</v>
      </c>
      <c r="E8" s="54">
        <v>181.25</v>
      </c>
      <c r="F8" s="54">
        <v>145</v>
      </c>
      <c r="G8" s="54">
        <v>167.5</v>
      </c>
      <c r="H8" s="50">
        <v>181.5</v>
      </c>
      <c r="I8" s="50">
        <v>192</v>
      </c>
      <c r="J8" s="50">
        <v>113.75</v>
      </c>
      <c r="K8" s="50">
        <v>143.75</v>
      </c>
      <c r="L8" s="50">
        <v>152.5</v>
      </c>
      <c r="M8" s="50">
        <v>160</v>
      </c>
    </row>
    <row r="9" spans="1:59" ht="15" customHeight="1">
      <c r="A9" s="45">
        <v>41699</v>
      </c>
      <c r="B9" s="50">
        <v>160</v>
      </c>
      <c r="C9" s="50">
        <v>198.75</v>
      </c>
      <c r="D9" s="50">
        <v>195</v>
      </c>
      <c r="E9" s="54">
        <v>211.25</v>
      </c>
      <c r="F9" s="54">
        <v>170</v>
      </c>
      <c r="G9" s="54">
        <v>190</v>
      </c>
      <c r="H9" s="50">
        <v>176.25</v>
      </c>
      <c r="I9" s="50">
        <v>182.5</v>
      </c>
      <c r="J9" s="50">
        <v>120</v>
      </c>
      <c r="K9" s="50">
        <v>150</v>
      </c>
      <c r="L9" s="50">
        <v>177.5</v>
      </c>
      <c r="M9" s="50">
        <v>186.25</v>
      </c>
    </row>
    <row r="10" spans="1:59" ht="15" customHeight="1">
      <c r="A10" s="45">
        <v>41730</v>
      </c>
      <c r="B10" s="50">
        <v>116.25</v>
      </c>
      <c r="C10" s="50">
        <v>155</v>
      </c>
      <c r="D10" s="50">
        <v>167.5</v>
      </c>
      <c r="E10" s="54">
        <v>176.25</v>
      </c>
      <c r="F10" s="54">
        <v>152.5</v>
      </c>
      <c r="G10" s="54">
        <v>167.5</v>
      </c>
      <c r="H10" s="50">
        <v>145</v>
      </c>
      <c r="I10" s="50">
        <v>151.25</v>
      </c>
      <c r="J10" s="50">
        <v>120</v>
      </c>
      <c r="K10" s="50">
        <v>150</v>
      </c>
      <c r="L10" s="50">
        <v>146.25</v>
      </c>
      <c r="M10" s="50">
        <v>153.75</v>
      </c>
    </row>
    <row r="11" spans="1:59" ht="15" customHeight="1">
      <c r="A11" s="45">
        <v>41760</v>
      </c>
      <c r="B11" s="50">
        <v>122</v>
      </c>
      <c r="C11" s="50">
        <v>164</v>
      </c>
      <c r="D11" s="50">
        <v>155</v>
      </c>
      <c r="E11" s="54">
        <v>160</v>
      </c>
      <c r="F11" s="54">
        <v>135</v>
      </c>
      <c r="G11" s="54">
        <v>155</v>
      </c>
      <c r="H11" s="50">
        <v>134</v>
      </c>
      <c r="I11" s="50">
        <v>142.19999999999999</v>
      </c>
      <c r="J11" s="50">
        <v>85</v>
      </c>
      <c r="K11" s="50">
        <v>100</v>
      </c>
      <c r="L11" s="50">
        <v>137</v>
      </c>
      <c r="M11" s="50">
        <v>145</v>
      </c>
    </row>
    <row r="12" spans="1:59" ht="15" customHeight="1">
      <c r="A12" s="45">
        <v>41791</v>
      </c>
      <c r="B12" s="50">
        <v>141.25</v>
      </c>
      <c r="C12" s="50">
        <v>172.25</v>
      </c>
      <c r="D12" s="50">
        <v>160</v>
      </c>
      <c r="E12" s="54">
        <v>165</v>
      </c>
      <c r="F12" s="54">
        <v>135</v>
      </c>
      <c r="G12" s="54">
        <v>155</v>
      </c>
      <c r="H12" s="50">
        <v>149</v>
      </c>
      <c r="I12" s="50">
        <v>157.5</v>
      </c>
      <c r="J12" s="50">
        <v>85</v>
      </c>
      <c r="K12" s="50">
        <v>100</v>
      </c>
      <c r="L12" s="50">
        <v>145</v>
      </c>
      <c r="M12" s="50">
        <v>156.25</v>
      </c>
    </row>
    <row r="13" spans="1:59" ht="15" customHeight="1">
      <c r="A13" s="45">
        <v>41821</v>
      </c>
      <c r="B13" s="50">
        <v>158</v>
      </c>
      <c r="C13" s="50">
        <v>185.6</v>
      </c>
      <c r="D13" s="50">
        <v>172</v>
      </c>
      <c r="E13" s="54">
        <v>180</v>
      </c>
      <c r="F13" s="54">
        <v>141</v>
      </c>
      <c r="G13" s="54">
        <v>157</v>
      </c>
      <c r="H13" s="50">
        <v>164</v>
      </c>
      <c r="I13" s="50">
        <v>169</v>
      </c>
      <c r="J13" s="50">
        <v>104</v>
      </c>
      <c r="K13" s="50">
        <v>122</v>
      </c>
      <c r="L13" s="50">
        <v>150</v>
      </c>
      <c r="M13" s="50">
        <v>160</v>
      </c>
    </row>
    <row r="14" spans="1:59" ht="15" customHeight="1">
      <c r="A14" s="45">
        <v>41852</v>
      </c>
      <c r="B14" s="50">
        <v>153</v>
      </c>
      <c r="C14" s="50">
        <v>178.25</v>
      </c>
      <c r="D14" s="50">
        <v>178.75</v>
      </c>
      <c r="E14" s="54">
        <v>183.75</v>
      </c>
      <c r="F14" s="54">
        <v>150</v>
      </c>
      <c r="G14" s="54">
        <v>160</v>
      </c>
      <c r="H14" s="50">
        <v>158</v>
      </c>
      <c r="I14" s="50">
        <v>168.25</v>
      </c>
      <c r="J14" s="50">
        <v>120</v>
      </c>
      <c r="K14" s="50">
        <v>130</v>
      </c>
      <c r="L14" s="50">
        <v>160</v>
      </c>
      <c r="M14" s="50">
        <v>168.75</v>
      </c>
    </row>
    <row r="15" spans="1:59" ht="15" customHeight="1">
      <c r="A15" s="45">
        <v>41883</v>
      </c>
      <c r="B15" s="50">
        <v>141.25</v>
      </c>
      <c r="C15" s="50">
        <v>166.25</v>
      </c>
      <c r="D15" s="50">
        <v>173.75</v>
      </c>
      <c r="E15" s="54">
        <v>178.75</v>
      </c>
      <c r="F15" s="54">
        <v>150</v>
      </c>
      <c r="G15" s="54">
        <v>160</v>
      </c>
      <c r="H15" s="50">
        <v>145.75</v>
      </c>
      <c r="I15" s="50">
        <v>152.5</v>
      </c>
      <c r="J15" s="50">
        <v>120</v>
      </c>
      <c r="K15" s="50">
        <v>130</v>
      </c>
      <c r="L15" s="50">
        <v>151.25</v>
      </c>
      <c r="M15" s="50">
        <v>157.5</v>
      </c>
    </row>
    <row r="16" spans="1:59" ht="15" customHeight="1">
      <c r="A16" s="45">
        <v>41913</v>
      </c>
      <c r="B16" s="50">
        <v>132.6</v>
      </c>
      <c r="C16" s="50">
        <v>150.6</v>
      </c>
      <c r="D16" s="50">
        <v>165</v>
      </c>
      <c r="E16" s="54">
        <v>171</v>
      </c>
      <c r="F16" s="54">
        <v>145</v>
      </c>
      <c r="G16" s="54">
        <v>155</v>
      </c>
      <c r="H16" s="50">
        <v>133.19999999999999</v>
      </c>
      <c r="I16" s="50">
        <v>141.19999999999999</v>
      </c>
      <c r="J16" s="50">
        <v>104</v>
      </c>
      <c r="K16" s="50">
        <v>114</v>
      </c>
      <c r="L16" s="50">
        <v>139</v>
      </c>
      <c r="M16" s="50">
        <v>146</v>
      </c>
    </row>
    <row r="17" spans="1:13" ht="15" customHeight="1">
      <c r="A17" s="45">
        <v>41944</v>
      </c>
      <c r="B17" s="50">
        <v>135.5</v>
      </c>
      <c r="C17" s="50">
        <v>157.75</v>
      </c>
      <c r="D17" s="50">
        <v>146.25</v>
      </c>
      <c r="E17" s="54">
        <v>157.5</v>
      </c>
      <c r="F17" s="54">
        <v>140</v>
      </c>
      <c r="G17" s="54">
        <v>150</v>
      </c>
      <c r="H17" s="50">
        <v>132</v>
      </c>
      <c r="I17" s="50">
        <v>137.75</v>
      </c>
      <c r="J17" s="50">
        <v>110</v>
      </c>
      <c r="K17" s="50">
        <v>122.5</v>
      </c>
      <c r="L17" s="50">
        <v>137.5</v>
      </c>
      <c r="M17" s="50">
        <v>142.5</v>
      </c>
    </row>
    <row r="18" spans="1:13" ht="15" customHeight="1">
      <c r="A18" s="45">
        <v>41974</v>
      </c>
      <c r="B18" s="50">
        <v>142.5</v>
      </c>
      <c r="C18" s="50">
        <v>173.75</v>
      </c>
      <c r="D18" s="50">
        <v>165</v>
      </c>
      <c r="E18" s="54">
        <v>175</v>
      </c>
      <c r="F18" s="54">
        <v>145</v>
      </c>
      <c r="G18" s="54">
        <v>160</v>
      </c>
      <c r="H18" s="50">
        <v>152.5</v>
      </c>
      <c r="I18" s="50">
        <v>158.5</v>
      </c>
      <c r="J18" s="50">
        <v>125</v>
      </c>
      <c r="K18" s="50">
        <v>145</v>
      </c>
      <c r="L18" s="50">
        <v>145</v>
      </c>
      <c r="M18" s="50">
        <v>150</v>
      </c>
    </row>
    <row r="19" spans="1:13" ht="15" customHeight="1">
      <c r="A19" s="45">
        <v>42005</v>
      </c>
      <c r="B19" s="50">
        <v>162.5</v>
      </c>
      <c r="C19" s="50">
        <v>190.5</v>
      </c>
      <c r="D19" s="50">
        <v>170</v>
      </c>
      <c r="E19" s="54">
        <v>175</v>
      </c>
      <c r="F19" s="54">
        <v>150</v>
      </c>
      <c r="G19" s="54">
        <v>170</v>
      </c>
      <c r="H19" s="50">
        <v>175</v>
      </c>
      <c r="I19" s="50">
        <v>186</v>
      </c>
      <c r="J19" s="50">
        <v>130</v>
      </c>
      <c r="K19" s="50">
        <v>150</v>
      </c>
      <c r="L19" s="50">
        <v>160</v>
      </c>
      <c r="M19" s="50">
        <v>173.75</v>
      </c>
    </row>
    <row r="20" spans="1:13" ht="15" customHeight="1">
      <c r="A20" s="45">
        <v>42036</v>
      </c>
      <c r="B20" s="50">
        <v>160</v>
      </c>
      <c r="C20" s="50">
        <v>190</v>
      </c>
      <c r="D20" s="50">
        <v>180</v>
      </c>
      <c r="E20" s="54">
        <v>185</v>
      </c>
      <c r="F20" s="54">
        <v>150</v>
      </c>
      <c r="G20" s="54">
        <v>170</v>
      </c>
      <c r="H20" s="50">
        <v>176.25</v>
      </c>
      <c r="I20" s="50">
        <v>181.75</v>
      </c>
      <c r="J20" s="50">
        <v>130</v>
      </c>
      <c r="K20" s="50">
        <v>150</v>
      </c>
      <c r="L20" s="50">
        <v>165</v>
      </c>
      <c r="M20" s="50">
        <v>175.5</v>
      </c>
    </row>
    <row r="21" spans="1:13" ht="15" customHeight="1">
      <c r="A21" s="45">
        <v>42064</v>
      </c>
      <c r="B21" s="50">
        <v>152.5</v>
      </c>
      <c r="C21" s="50">
        <v>173.75</v>
      </c>
      <c r="D21" s="50">
        <v>170</v>
      </c>
      <c r="E21" s="54">
        <v>175</v>
      </c>
      <c r="F21" s="54">
        <v>150</v>
      </c>
      <c r="G21" s="54">
        <v>163.75</v>
      </c>
      <c r="H21" s="50">
        <v>164</v>
      </c>
      <c r="I21" s="50">
        <v>169.75</v>
      </c>
      <c r="J21" s="50">
        <v>117.5</v>
      </c>
      <c r="K21" s="50">
        <v>133.75</v>
      </c>
      <c r="L21" s="50">
        <v>160.75</v>
      </c>
      <c r="M21" s="50">
        <v>172.25</v>
      </c>
    </row>
    <row r="22" spans="1:13" ht="15" customHeight="1">
      <c r="A22" s="45">
        <v>42095</v>
      </c>
      <c r="B22" s="50">
        <v>134</v>
      </c>
      <c r="C22" s="50">
        <v>157</v>
      </c>
      <c r="D22" s="50">
        <v>155</v>
      </c>
      <c r="E22" s="54">
        <v>162</v>
      </c>
      <c r="F22" s="54">
        <v>145</v>
      </c>
      <c r="G22" s="54">
        <v>150</v>
      </c>
      <c r="H22" s="50">
        <v>146</v>
      </c>
      <c r="I22" s="50">
        <v>152.19999999999999</v>
      </c>
      <c r="J22" s="50">
        <v>92</v>
      </c>
      <c r="K22" s="50">
        <v>102</v>
      </c>
      <c r="L22" s="50">
        <v>140.80000000000001</v>
      </c>
      <c r="M22" s="50">
        <v>151</v>
      </c>
    </row>
    <row r="23" spans="1:13" ht="15" customHeight="1">
      <c r="A23" s="45">
        <v>42125</v>
      </c>
      <c r="B23" s="50">
        <v>135</v>
      </c>
      <c r="C23" s="50">
        <v>155</v>
      </c>
      <c r="D23" s="50">
        <v>150</v>
      </c>
      <c r="E23" s="54">
        <v>155</v>
      </c>
      <c r="F23" s="54">
        <v>142.5</v>
      </c>
      <c r="G23" s="54">
        <v>151.25</v>
      </c>
      <c r="H23" s="50">
        <v>140.25</v>
      </c>
      <c r="I23" s="50">
        <v>146</v>
      </c>
      <c r="J23" s="50">
        <v>95</v>
      </c>
      <c r="K23" s="50">
        <v>105</v>
      </c>
      <c r="L23" s="50">
        <v>128.75</v>
      </c>
      <c r="M23" s="50">
        <v>138.75</v>
      </c>
    </row>
    <row r="24" spans="1:13" ht="15" customHeight="1">
      <c r="A24" s="45">
        <v>42156</v>
      </c>
      <c r="B24" s="50">
        <v>142</v>
      </c>
      <c r="C24" s="50">
        <v>161</v>
      </c>
      <c r="D24" s="50">
        <v>152.5</v>
      </c>
      <c r="E24" s="54">
        <v>157.5</v>
      </c>
      <c r="F24" s="54">
        <v>140</v>
      </c>
      <c r="G24" s="54">
        <v>155</v>
      </c>
      <c r="H24" s="50">
        <v>144.25</v>
      </c>
      <c r="I24" s="50">
        <v>149.5</v>
      </c>
      <c r="J24" s="50">
        <v>115</v>
      </c>
      <c r="K24" s="50">
        <v>125</v>
      </c>
      <c r="L24" s="50">
        <v>133.75</v>
      </c>
      <c r="M24" s="50">
        <v>142.5</v>
      </c>
    </row>
    <row r="25" spans="1:13" ht="15" customHeight="1">
      <c r="A25" s="45">
        <v>42186</v>
      </c>
      <c r="B25" s="49">
        <v>145</v>
      </c>
      <c r="C25" s="50">
        <v>167.25</v>
      </c>
      <c r="D25" s="49">
        <v>155</v>
      </c>
      <c r="E25" s="49">
        <v>160</v>
      </c>
      <c r="F25" s="49">
        <v>140</v>
      </c>
      <c r="G25" s="49">
        <v>147</v>
      </c>
      <c r="H25" s="49">
        <v>150</v>
      </c>
      <c r="I25" s="49">
        <v>154</v>
      </c>
      <c r="J25" s="49">
        <v>120</v>
      </c>
      <c r="K25" s="49">
        <v>130</v>
      </c>
      <c r="L25" s="50">
        <v>140.25</v>
      </c>
      <c r="M25" s="49">
        <v>149</v>
      </c>
    </row>
    <row r="26" spans="1:13" ht="15" customHeight="1">
      <c r="A26" s="45">
        <v>42217</v>
      </c>
      <c r="B26" s="50">
        <v>145</v>
      </c>
      <c r="C26" s="50">
        <v>160</v>
      </c>
      <c r="D26" s="50">
        <v>151</v>
      </c>
      <c r="E26" s="50">
        <v>156</v>
      </c>
      <c r="F26" s="50">
        <v>140</v>
      </c>
      <c r="G26" s="50">
        <v>145</v>
      </c>
      <c r="H26" s="50">
        <v>151</v>
      </c>
      <c r="I26" s="50">
        <v>155.25</v>
      </c>
      <c r="J26" s="50">
        <v>117.5</v>
      </c>
      <c r="K26" s="50">
        <v>127.5</v>
      </c>
      <c r="L26" s="50">
        <v>141</v>
      </c>
      <c r="M26" s="50">
        <v>150.5</v>
      </c>
    </row>
    <row r="27" spans="1:13" ht="15" customHeight="1">
      <c r="A27" s="45">
        <v>42248</v>
      </c>
      <c r="B27" s="50">
        <v>122.5</v>
      </c>
      <c r="C27" s="50">
        <v>135.25</v>
      </c>
      <c r="D27" s="50">
        <v>146.5</v>
      </c>
      <c r="E27" s="50">
        <v>151.5</v>
      </c>
      <c r="F27" s="50">
        <v>132.5</v>
      </c>
      <c r="G27" s="50">
        <v>137.5</v>
      </c>
      <c r="H27" s="50">
        <v>121.25</v>
      </c>
      <c r="I27" s="50">
        <v>129.5</v>
      </c>
      <c r="J27" s="50">
        <v>110</v>
      </c>
      <c r="K27" s="50">
        <v>120</v>
      </c>
      <c r="L27" s="50">
        <v>118.25</v>
      </c>
      <c r="M27" s="50">
        <v>125.75</v>
      </c>
    </row>
    <row r="28" spans="1:13" ht="15" customHeight="1">
      <c r="A28" s="45">
        <v>42278</v>
      </c>
      <c r="B28" s="50">
        <v>114</v>
      </c>
      <c r="C28" s="50">
        <v>132.19999999999999</v>
      </c>
      <c r="D28" s="50">
        <v>124</v>
      </c>
      <c r="E28" s="50">
        <v>126</v>
      </c>
      <c r="F28" s="50">
        <v>114</v>
      </c>
      <c r="G28" s="50">
        <v>131.80000000000001</v>
      </c>
      <c r="H28" s="50">
        <v>114</v>
      </c>
      <c r="I28" s="50">
        <v>120.4</v>
      </c>
      <c r="J28" s="50">
        <v>106</v>
      </c>
      <c r="K28" s="50">
        <v>116</v>
      </c>
      <c r="L28" s="50">
        <v>106.2</v>
      </c>
      <c r="M28" s="50">
        <v>112.2</v>
      </c>
    </row>
    <row r="29" spans="1:13" ht="15" customHeight="1">
      <c r="A29" s="45">
        <v>42309</v>
      </c>
      <c r="B29" s="50">
        <v>125.5</v>
      </c>
      <c r="C29" s="50">
        <v>143</v>
      </c>
      <c r="D29" s="50">
        <v>124</v>
      </c>
      <c r="E29" s="50">
        <v>126</v>
      </c>
      <c r="F29" s="50">
        <v>115</v>
      </c>
      <c r="G29" s="50">
        <v>130</v>
      </c>
      <c r="H29" s="50">
        <v>125.25</v>
      </c>
      <c r="I29" s="50">
        <v>130</v>
      </c>
      <c r="J29" s="50">
        <v>105</v>
      </c>
      <c r="K29" s="50">
        <v>115</v>
      </c>
      <c r="L29" s="50">
        <v>117.75</v>
      </c>
      <c r="M29" s="50">
        <v>126.75</v>
      </c>
    </row>
    <row r="30" spans="1:13" ht="15" customHeight="1">
      <c r="A30" s="45">
        <v>42339</v>
      </c>
      <c r="B30" s="50">
        <v>118.75</v>
      </c>
      <c r="C30" s="50">
        <v>133.75</v>
      </c>
      <c r="D30" s="50">
        <v>124</v>
      </c>
      <c r="E30" s="50">
        <v>126</v>
      </c>
      <c r="F30" s="50">
        <v>115</v>
      </c>
      <c r="G30" s="50">
        <v>135</v>
      </c>
      <c r="H30" s="50">
        <v>126.25</v>
      </c>
      <c r="I30" s="50">
        <v>130.5</v>
      </c>
      <c r="J30" s="50">
        <v>105</v>
      </c>
      <c r="K30" s="50">
        <v>115</v>
      </c>
      <c r="L30" s="50">
        <v>123.5</v>
      </c>
      <c r="M30" s="50">
        <v>128.5</v>
      </c>
    </row>
    <row r="31" spans="1:13" ht="15" customHeight="1">
      <c r="A31" s="45">
        <v>42370</v>
      </c>
      <c r="B31" s="50">
        <v>106.25</v>
      </c>
      <c r="C31" s="50">
        <v>118.75</v>
      </c>
      <c r="D31" s="50">
        <v>117</v>
      </c>
      <c r="E31" s="50">
        <v>120.5</v>
      </c>
      <c r="F31" s="50">
        <v>105</v>
      </c>
      <c r="G31" s="50">
        <v>122.5</v>
      </c>
      <c r="H31" s="50">
        <v>116.25</v>
      </c>
      <c r="I31" s="50">
        <v>119</v>
      </c>
      <c r="J31" s="50">
        <v>101.25</v>
      </c>
      <c r="K31" s="50">
        <v>111.25</v>
      </c>
      <c r="L31" s="50">
        <v>107.5</v>
      </c>
      <c r="M31" s="50">
        <v>117</v>
      </c>
    </row>
    <row r="32" spans="1:13" ht="15" customHeight="1">
      <c r="A32" s="45">
        <v>42401</v>
      </c>
      <c r="B32" s="50">
        <v>81.25</v>
      </c>
      <c r="C32" s="50">
        <v>101.25</v>
      </c>
      <c r="D32" s="50">
        <v>106.5</v>
      </c>
      <c r="E32" s="50">
        <v>110</v>
      </c>
      <c r="F32" s="50">
        <v>90</v>
      </c>
      <c r="G32" s="50">
        <v>102.5</v>
      </c>
      <c r="H32" s="50">
        <v>87.25</v>
      </c>
      <c r="I32" s="50">
        <v>95</v>
      </c>
      <c r="J32" s="50">
        <v>85</v>
      </c>
      <c r="K32" s="50">
        <v>92.5</v>
      </c>
      <c r="L32" s="50">
        <v>86.25</v>
      </c>
      <c r="M32" s="50">
        <v>95</v>
      </c>
    </row>
    <row r="33" spans="1:13" ht="15" customHeight="1">
      <c r="A33" s="45">
        <v>42430</v>
      </c>
      <c r="B33" s="50">
        <v>71</v>
      </c>
      <c r="C33" s="50">
        <v>93.2</v>
      </c>
      <c r="D33" s="50">
        <v>86</v>
      </c>
      <c r="E33" s="50">
        <v>91</v>
      </c>
      <c r="F33" s="50">
        <v>77.8</v>
      </c>
      <c r="G33" s="50">
        <v>86.8</v>
      </c>
      <c r="H33" s="50">
        <v>82</v>
      </c>
      <c r="I33" s="50">
        <v>87.6</v>
      </c>
      <c r="J33" s="50">
        <v>62</v>
      </c>
      <c r="K33" s="50">
        <v>75</v>
      </c>
      <c r="L33" s="50">
        <v>79.599999999999994</v>
      </c>
      <c r="M33" s="50">
        <v>83.8</v>
      </c>
    </row>
    <row r="34" spans="1:13" ht="15" customHeight="1">
      <c r="A34" s="45">
        <v>42461</v>
      </c>
      <c r="B34" s="50">
        <v>71</v>
      </c>
      <c r="C34" s="50">
        <v>91</v>
      </c>
      <c r="D34" s="50">
        <v>79</v>
      </c>
      <c r="E34" s="50">
        <v>84</v>
      </c>
      <c r="F34" s="50">
        <v>73.75</v>
      </c>
      <c r="G34" s="50">
        <v>83.75</v>
      </c>
      <c r="H34" s="50">
        <v>80</v>
      </c>
      <c r="I34" s="50">
        <v>85</v>
      </c>
      <c r="J34" s="50">
        <v>57.5</v>
      </c>
      <c r="K34" s="50">
        <v>67.5</v>
      </c>
      <c r="L34" s="50">
        <v>78</v>
      </c>
      <c r="M34" s="50">
        <v>81.5</v>
      </c>
    </row>
    <row r="35" spans="1:13" ht="15" customHeight="1">
      <c r="A35" s="45">
        <v>42491</v>
      </c>
      <c r="B35" s="50">
        <v>71.75</v>
      </c>
      <c r="C35" s="50">
        <v>93</v>
      </c>
      <c r="D35" s="50">
        <v>79</v>
      </c>
      <c r="E35" s="50">
        <v>84</v>
      </c>
      <c r="F35" s="50">
        <v>70</v>
      </c>
      <c r="G35" s="50">
        <v>80</v>
      </c>
      <c r="H35" s="50">
        <v>80</v>
      </c>
      <c r="I35" s="50">
        <v>85</v>
      </c>
      <c r="J35" s="50">
        <v>55</v>
      </c>
      <c r="K35" s="50">
        <v>65</v>
      </c>
      <c r="L35" s="50">
        <v>78.25</v>
      </c>
      <c r="M35" s="50">
        <v>84.5</v>
      </c>
    </row>
    <row r="36" spans="1:13" ht="15" customHeight="1">
      <c r="A36" s="45">
        <v>42522</v>
      </c>
      <c r="B36" s="50">
        <v>72.2</v>
      </c>
      <c r="C36" s="50">
        <v>88.4</v>
      </c>
      <c r="D36" s="50">
        <v>80.8</v>
      </c>
      <c r="E36" s="50">
        <v>85.8</v>
      </c>
      <c r="F36" s="50">
        <v>70</v>
      </c>
      <c r="G36" s="50">
        <v>79.8</v>
      </c>
      <c r="H36" s="50">
        <v>78.400000000000006</v>
      </c>
      <c r="I36" s="50">
        <v>83</v>
      </c>
      <c r="J36" s="50">
        <v>51</v>
      </c>
      <c r="K36" s="50">
        <v>61</v>
      </c>
      <c r="L36" s="50">
        <v>80</v>
      </c>
      <c r="M36" s="50">
        <v>87.2</v>
      </c>
    </row>
    <row r="37" spans="1:13" ht="15" customHeight="1">
      <c r="A37" s="45">
        <v>42552</v>
      </c>
      <c r="B37" s="50">
        <v>63</v>
      </c>
      <c r="C37" s="50">
        <v>81</v>
      </c>
      <c r="D37" s="50">
        <v>79.5</v>
      </c>
      <c r="E37" s="50">
        <v>83.5</v>
      </c>
      <c r="F37" s="50">
        <v>65</v>
      </c>
      <c r="G37" s="50">
        <v>75</v>
      </c>
      <c r="H37" s="50">
        <v>66.5</v>
      </c>
      <c r="I37" s="50">
        <v>71.5</v>
      </c>
      <c r="J37" s="50">
        <v>50</v>
      </c>
      <c r="K37" s="50">
        <v>55</v>
      </c>
      <c r="L37" s="50">
        <v>74.25</v>
      </c>
      <c r="M37" s="50">
        <v>79.25</v>
      </c>
    </row>
    <row r="38" spans="1:13" ht="15" customHeight="1">
      <c r="A38" s="45">
        <v>42583</v>
      </c>
      <c r="B38" s="50">
        <v>56.5</v>
      </c>
      <c r="C38" s="50">
        <v>82</v>
      </c>
      <c r="D38" s="50">
        <v>77</v>
      </c>
      <c r="E38" s="50">
        <v>80</v>
      </c>
      <c r="F38" s="50">
        <v>61</v>
      </c>
      <c r="G38" s="50">
        <v>74</v>
      </c>
      <c r="H38" s="50">
        <v>68.25</v>
      </c>
      <c r="I38" s="50">
        <v>71.25</v>
      </c>
      <c r="J38" s="50">
        <v>46.25</v>
      </c>
      <c r="K38" s="50">
        <v>55</v>
      </c>
      <c r="L38" s="50">
        <v>68.75</v>
      </c>
      <c r="M38" s="50">
        <v>72.75</v>
      </c>
    </row>
    <row r="39" spans="1:13" ht="15" customHeight="1">
      <c r="A39" s="45">
        <v>42614</v>
      </c>
      <c r="B39" s="50">
        <v>61</v>
      </c>
      <c r="C39" s="50">
        <v>88.8</v>
      </c>
      <c r="D39" s="50">
        <v>77</v>
      </c>
      <c r="E39" s="50">
        <v>80</v>
      </c>
      <c r="F39" s="50">
        <v>60</v>
      </c>
      <c r="G39" s="50">
        <v>73</v>
      </c>
      <c r="H39" s="50">
        <v>75.599999999999994</v>
      </c>
      <c r="I39" s="50">
        <v>78.8</v>
      </c>
      <c r="J39" s="50">
        <v>45</v>
      </c>
      <c r="K39" s="50">
        <v>55</v>
      </c>
      <c r="L39" s="50">
        <v>71.599999999999994</v>
      </c>
      <c r="M39" s="50">
        <v>76</v>
      </c>
    </row>
    <row r="40" spans="1:13" ht="15" customHeight="1">
      <c r="A40" s="45">
        <v>42644</v>
      </c>
      <c r="B40" s="50">
        <v>70</v>
      </c>
      <c r="C40" s="50">
        <v>92</v>
      </c>
      <c r="D40" s="50">
        <v>80</v>
      </c>
      <c r="E40" s="50">
        <v>82</v>
      </c>
      <c r="F40" s="50">
        <v>60</v>
      </c>
      <c r="G40" s="50">
        <v>73</v>
      </c>
      <c r="H40" s="50">
        <v>77</v>
      </c>
      <c r="I40" s="50">
        <v>80</v>
      </c>
      <c r="J40" s="50">
        <v>45</v>
      </c>
      <c r="K40" s="50">
        <v>58</v>
      </c>
      <c r="L40" s="50">
        <v>74.75</v>
      </c>
      <c r="M40" s="50">
        <v>78.5</v>
      </c>
    </row>
    <row r="41" spans="1:13" ht="15" customHeight="1">
      <c r="A41" s="45">
        <v>42675</v>
      </c>
      <c r="B41" s="50">
        <v>75</v>
      </c>
      <c r="C41" s="50">
        <v>103</v>
      </c>
      <c r="D41" s="50">
        <v>81.75</v>
      </c>
      <c r="E41" s="50">
        <v>84</v>
      </c>
      <c r="F41" s="50">
        <v>63</v>
      </c>
      <c r="G41" s="50">
        <v>76</v>
      </c>
      <c r="H41" s="50">
        <v>89</v>
      </c>
      <c r="I41" s="50">
        <v>92</v>
      </c>
      <c r="J41" s="50">
        <v>45</v>
      </c>
      <c r="K41" s="50">
        <v>58</v>
      </c>
      <c r="L41" s="50">
        <v>79.5</v>
      </c>
      <c r="M41" s="50">
        <v>83</v>
      </c>
    </row>
    <row r="42" spans="1:13" ht="15" customHeight="1">
      <c r="A42" s="45">
        <v>42705</v>
      </c>
      <c r="B42" s="50">
        <v>75</v>
      </c>
      <c r="C42" s="50">
        <v>105.25</v>
      </c>
      <c r="D42" s="50">
        <v>88.5</v>
      </c>
      <c r="E42" s="50">
        <v>91</v>
      </c>
      <c r="F42" s="50">
        <v>63</v>
      </c>
      <c r="G42" s="50">
        <v>79</v>
      </c>
      <c r="H42" s="50">
        <v>91</v>
      </c>
      <c r="I42" s="50">
        <v>94</v>
      </c>
      <c r="J42" s="50">
        <v>45</v>
      </c>
      <c r="K42" s="50">
        <v>58</v>
      </c>
      <c r="L42" s="50">
        <v>86.25</v>
      </c>
      <c r="M42" s="50">
        <v>90</v>
      </c>
    </row>
    <row r="43" spans="1:13" ht="15" customHeight="1">
      <c r="A43" s="45">
        <v>42736</v>
      </c>
      <c r="B43" s="50">
        <v>73</v>
      </c>
      <c r="C43" s="50">
        <v>103</v>
      </c>
      <c r="D43" s="50">
        <v>90</v>
      </c>
      <c r="E43" s="50">
        <v>92</v>
      </c>
      <c r="F43" s="50">
        <v>80</v>
      </c>
      <c r="G43" s="50">
        <v>94</v>
      </c>
      <c r="H43" s="50">
        <v>89</v>
      </c>
      <c r="I43" s="50">
        <v>92</v>
      </c>
      <c r="J43" s="50">
        <v>45</v>
      </c>
      <c r="K43" s="50">
        <v>58</v>
      </c>
      <c r="L43" s="50">
        <v>87</v>
      </c>
      <c r="M43" s="50">
        <v>91</v>
      </c>
    </row>
    <row r="44" spans="1:13" ht="15" customHeight="1">
      <c r="A44" s="45">
        <v>42767</v>
      </c>
      <c r="B44" s="49">
        <v>74</v>
      </c>
      <c r="C44" s="49">
        <v>103</v>
      </c>
      <c r="D44" s="49">
        <v>95</v>
      </c>
      <c r="E44" s="49">
        <v>102</v>
      </c>
      <c r="F44" s="49">
        <v>80</v>
      </c>
      <c r="G44" s="49">
        <v>96.5</v>
      </c>
      <c r="H44" s="49">
        <v>88</v>
      </c>
      <c r="I44" s="49">
        <v>91</v>
      </c>
      <c r="J44" s="49">
        <v>45</v>
      </c>
      <c r="K44" s="49">
        <v>58</v>
      </c>
      <c r="L44" s="49">
        <v>89</v>
      </c>
      <c r="M44" s="49">
        <v>92</v>
      </c>
    </row>
    <row r="45" spans="1:13" ht="15" customHeight="1">
      <c r="A45" s="45">
        <v>42795</v>
      </c>
      <c r="B45" s="50">
        <v>79</v>
      </c>
      <c r="C45" s="50">
        <v>104.4</v>
      </c>
      <c r="D45" s="50">
        <v>99.2</v>
      </c>
      <c r="E45" s="50">
        <v>104.2</v>
      </c>
      <c r="F45" s="50">
        <v>80</v>
      </c>
      <c r="G45" s="50">
        <v>99</v>
      </c>
      <c r="H45" s="50">
        <v>88</v>
      </c>
      <c r="I45" s="50">
        <v>91.4</v>
      </c>
      <c r="J45" s="50">
        <v>48.4</v>
      </c>
      <c r="K45" s="50">
        <v>61.4</v>
      </c>
      <c r="L45" s="50">
        <v>86</v>
      </c>
      <c r="M45" s="50">
        <v>91.8</v>
      </c>
    </row>
    <row r="46" spans="1:13" ht="15" customHeight="1">
      <c r="A46" s="45">
        <v>42826</v>
      </c>
      <c r="B46" s="50">
        <v>77</v>
      </c>
      <c r="C46" s="50">
        <v>93</v>
      </c>
      <c r="D46" s="50">
        <v>98</v>
      </c>
      <c r="E46" s="50">
        <v>103</v>
      </c>
      <c r="F46" s="50">
        <v>80</v>
      </c>
      <c r="G46" s="50">
        <v>98</v>
      </c>
      <c r="H46" s="50">
        <v>80.25</v>
      </c>
      <c r="I46" s="50">
        <v>82.25</v>
      </c>
      <c r="J46" s="50">
        <v>61</v>
      </c>
      <c r="K46" s="50">
        <v>75</v>
      </c>
      <c r="L46" s="50">
        <v>78.75</v>
      </c>
      <c r="M46" s="50">
        <v>84.5</v>
      </c>
    </row>
    <row r="47" spans="1:13" ht="15" customHeight="1">
      <c r="A47" s="45">
        <v>42856</v>
      </c>
      <c r="B47" s="50">
        <v>73</v>
      </c>
      <c r="C47" s="50">
        <v>91.75</v>
      </c>
      <c r="D47" s="50">
        <v>93.5</v>
      </c>
      <c r="E47" s="50">
        <v>96.25</v>
      </c>
      <c r="F47" s="50">
        <v>80</v>
      </c>
      <c r="G47" s="50">
        <v>92</v>
      </c>
      <c r="H47" s="50">
        <v>73.5</v>
      </c>
      <c r="I47" s="50">
        <v>77.25</v>
      </c>
      <c r="J47" s="50">
        <v>57</v>
      </c>
      <c r="K47" s="50">
        <v>75</v>
      </c>
      <c r="L47" s="50">
        <v>73.5</v>
      </c>
      <c r="M47" s="50">
        <v>79.75</v>
      </c>
    </row>
    <row r="48" spans="1:13" ht="15" customHeight="1">
      <c r="A48" s="45">
        <v>42887</v>
      </c>
      <c r="B48" s="50">
        <v>73</v>
      </c>
      <c r="C48" s="50">
        <v>99.2</v>
      </c>
      <c r="D48" s="50">
        <v>94.4</v>
      </c>
      <c r="E48" s="50">
        <v>96.4</v>
      </c>
      <c r="F48" s="50">
        <v>80</v>
      </c>
      <c r="G48" s="50">
        <v>92</v>
      </c>
      <c r="H48" s="50">
        <v>80.8</v>
      </c>
      <c r="I48" s="50">
        <v>83.8</v>
      </c>
      <c r="J48" s="50">
        <v>56</v>
      </c>
      <c r="K48" s="50">
        <v>75</v>
      </c>
      <c r="L48" s="50">
        <v>77.400000000000006</v>
      </c>
      <c r="M48" s="50">
        <v>84.4</v>
      </c>
    </row>
    <row r="49" spans="1:13" ht="15" customHeight="1">
      <c r="A49" s="45">
        <v>42917</v>
      </c>
      <c r="B49" s="50">
        <v>78.25</v>
      </c>
      <c r="C49" s="50">
        <v>107.25</v>
      </c>
      <c r="D49" s="50">
        <v>96.5</v>
      </c>
      <c r="E49" s="50">
        <v>98.25</v>
      </c>
      <c r="F49" s="50">
        <v>80</v>
      </c>
      <c r="G49" s="50">
        <v>92</v>
      </c>
      <c r="H49" s="50">
        <v>88.5</v>
      </c>
      <c r="I49" s="50">
        <v>90.25</v>
      </c>
      <c r="J49" s="50">
        <v>57</v>
      </c>
      <c r="K49" s="50">
        <v>75</v>
      </c>
      <c r="L49" s="50">
        <v>85.25</v>
      </c>
      <c r="M49" s="50">
        <v>89.5</v>
      </c>
    </row>
    <row r="50" spans="1:13" ht="15" customHeight="1">
      <c r="A50" s="45">
        <v>42948</v>
      </c>
      <c r="B50" s="50">
        <v>81.8</v>
      </c>
      <c r="C50" s="50">
        <v>118.8</v>
      </c>
      <c r="D50" s="50">
        <v>97.4</v>
      </c>
      <c r="E50" s="50">
        <v>99</v>
      </c>
      <c r="F50" s="50">
        <v>80</v>
      </c>
      <c r="G50" s="50">
        <v>93.6</v>
      </c>
      <c r="H50" s="50">
        <v>104</v>
      </c>
      <c r="I50" s="50">
        <v>108</v>
      </c>
      <c r="J50" s="50">
        <v>60</v>
      </c>
      <c r="K50" s="50">
        <v>75</v>
      </c>
      <c r="L50" s="50">
        <v>93.6</v>
      </c>
      <c r="M50" s="50">
        <v>98</v>
      </c>
    </row>
    <row r="51" spans="1:13" ht="15" customHeight="1">
      <c r="A51" s="45">
        <v>42979</v>
      </c>
      <c r="B51" s="50">
        <v>89.25</v>
      </c>
      <c r="C51" s="50">
        <v>129.75</v>
      </c>
      <c r="D51" s="50">
        <v>97</v>
      </c>
      <c r="E51" s="50">
        <v>99</v>
      </c>
      <c r="F51" s="50">
        <v>87.5</v>
      </c>
      <c r="G51" s="50">
        <v>101.75</v>
      </c>
      <c r="H51" s="50">
        <v>108</v>
      </c>
      <c r="I51" s="50">
        <v>112.5</v>
      </c>
      <c r="J51" s="50">
        <v>67.5</v>
      </c>
      <c r="K51" s="50">
        <v>80.25</v>
      </c>
      <c r="L51" s="50">
        <v>102.5</v>
      </c>
      <c r="M51" s="50">
        <v>108.5</v>
      </c>
    </row>
    <row r="52" spans="1:13" ht="15" customHeight="1">
      <c r="A52" s="45">
        <v>43009</v>
      </c>
      <c r="B52" s="50">
        <v>111</v>
      </c>
      <c r="C52" s="50">
        <v>163</v>
      </c>
      <c r="D52" s="50">
        <v>136</v>
      </c>
      <c r="E52" s="50">
        <v>138</v>
      </c>
      <c r="F52" s="50">
        <v>117.5</v>
      </c>
      <c r="G52" s="50">
        <v>134.75</v>
      </c>
      <c r="H52" s="50">
        <v>142</v>
      </c>
      <c r="I52" s="50">
        <v>146</v>
      </c>
      <c r="J52" s="50">
        <v>78</v>
      </c>
      <c r="K52" s="50">
        <v>90</v>
      </c>
      <c r="L52" s="50">
        <v>122</v>
      </c>
      <c r="M52" s="50">
        <v>133</v>
      </c>
    </row>
    <row r="53" spans="1:13" ht="15" customHeight="1">
      <c r="A53" s="45">
        <v>43040</v>
      </c>
      <c r="B53" s="50">
        <v>150</v>
      </c>
      <c r="C53" s="50">
        <v>211</v>
      </c>
      <c r="D53" s="50">
        <v>190</v>
      </c>
      <c r="E53" s="50">
        <v>192</v>
      </c>
      <c r="F53" s="50">
        <v>136</v>
      </c>
      <c r="G53" s="50">
        <v>156</v>
      </c>
      <c r="H53" s="50">
        <v>188.8</v>
      </c>
      <c r="I53" s="50">
        <v>196.8</v>
      </c>
      <c r="J53" s="50">
        <v>91</v>
      </c>
      <c r="K53" s="50">
        <v>101</v>
      </c>
      <c r="L53" s="50">
        <v>172</v>
      </c>
      <c r="M53" s="50">
        <v>190</v>
      </c>
    </row>
    <row r="54" spans="1:13" ht="15" customHeight="1">
      <c r="A54" s="45">
        <v>43070</v>
      </c>
      <c r="B54" s="50">
        <v>137</v>
      </c>
      <c r="C54" s="50">
        <v>168</v>
      </c>
      <c r="D54" s="50">
        <v>178</v>
      </c>
      <c r="E54" s="50">
        <v>183</v>
      </c>
      <c r="F54" s="50">
        <v>160</v>
      </c>
      <c r="G54" s="50">
        <v>180</v>
      </c>
      <c r="H54" s="50">
        <v>150</v>
      </c>
      <c r="I54" s="50">
        <v>158</v>
      </c>
      <c r="J54" s="50">
        <v>95</v>
      </c>
      <c r="K54" s="50">
        <v>105</v>
      </c>
      <c r="L54" s="50">
        <v>147</v>
      </c>
      <c r="M54" s="50">
        <v>154</v>
      </c>
    </row>
    <row r="55" spans="1:13" ht="15" customHeight="1">
      <c r="A55" s="45">
        <v>43101</v>
      </c>
      <c r="B55" s="50">
        <v>126.25</v>
      </c>
      <c r="C55" s="50">
        <v>145.5</v>
      </c>
      <c r="D55" s="50">
        <v>149.75</v>
      </c>
      <c r="E55" s="50">
        <v>156</v>
      </c>
      <c r="F55" s="50">
        <v>135</v>
      </c>
      <c r="G55" s="50">
        <v>150</v>
      </c>
      <c r="H55" s="50">
        <v>128.75</v>
      </c>
      <c r="I55" s="50">
        <v>138.75</v>
      </c>
      <c r="J55" s="50">
        <v>95</v>
      </c>
      <c r="K55" s="50">
        <v>105</v>
      </c>
      <c r="L55" s="50">
        <v>127.5</v>
      </c>
      <c r="M55" s="50">
        <v>140</v>
      </c>
    </row>
    <row r="56" spans="1:13" ht="15" customHeight="1">
      <c r="A56" s="45">
        <v>43132</v>
      </c>
      <c r="B56" s="50">
        <v>125</v>
      </c>
      <c r="C56" s="50">
        <v>140</v>
      </c>
      <c r="D56" s="50">
        <v>129</v>
      </c>
      <c r="E56" s="50">
        <v>135</v>
      </c>
      <c r="F56" s="50">
        <v>118</v>
      </c>
      <c r="G56" s="50">
        <v>128</v>
      </c>
      <c r="H56" s="50">
        <v>120</v>
      </c>
      <c r="I56" s="50">
        <v>130</v>
      </c>
      <c r="J56" s="50">
        <v>95</v>
      </c>
      <c r="K56" s="50">
        <v>105</v>
      </c>
      <c r="L56" s="50">
        <v>116</v>
      </c>
      <c r="M56" s="50">
        <v>121</v>
      </c>
    </row>
    <row r="57" spans="1:13" ht="15" customHeight="1">
      <c r="A57" s="45">
        <v>43160</v>
      </c>
      <c r="B57" s="50">
        <v>124</v>
      </c>
      <c r="C57" s="50">
        <v>146.80000000000001</v>
      </c>
      <c r="D57" s="50">
        <v>138.19999999999999</v>
      </c>
      <c r="E57" s="50">
        <v>142</v>
      </c>
      <c r="F57" s="50">
        <v>119.6</v>
      </c>
      <c r="G57" s="50">
        <v>131.19999999999999</v>
      </c>
      <c r="H57" s="50">
        <v>127.2</v>
      </c>
      <c r="I57" s="50">
        <v>133</v>
      </c>
      <c r="J57" s="50">
        <v>100</v>
      </c>
      <c r="K57" s="50">
        <v>115</v>
      </c>
      <c r="L57" s="50">
        <v>122.4</v>
      </c>
      <c r="M57" s="50">
        <v>129</v>
      </c>
    </row>
    <row r="58" spans="1:13" ht="15" customHeight="1">
      <c r="A58" s="45">
        <v>43191</v>
      </c>
      <c r="B58" s="50">
        <v>118</v>
      </c>
      <c r="C58" s="50">
        <v>135</v>
      </c>
      <c r="D58" s="50">
        <v>132</v>
      </c>
      <c r="E58" s="50">
        <v>135</v>
      </c>
      <c r="F58" s="50">
        <v>118.75</v>
      </c>
      <c r="G58" s="50">
        <v>130.25</v>
      </c>
      <c r="H58" s="50">
        <v>115</v>
      </c>
      <c r="I58" s="50">
        <v>120</v>
      </c>
      <c r="J58" s="50">
        <v>99</v>
      </c>
      <c r="K58" s="50">
        <v>113</v>
      </c>
      <c r="L58" s="50">
        <v>119</v>
      </c>
      <c r="M58" s="50">
        <v>123</v>
      </c>
    </row>
    <row r="59" spans="1:13" ht="15" customHeight="1">
      <c r="A59" s="45">
        <v>43221</v>
      </c>
      <c r="B59" s="50">
        <v>113.8</v>
      </c>
      <c r="C59" s="50">
        <v>148</v>
      </c>
      <c r="D59" s="50">
        <v>136.80000000000001</v>
      </c>
      <c r="E59" s="50">
        <v>139.80000000000001</v>
      </c>
      <c r="F59" s="50">
        <v>120</v>
      </c>
      <c r="G59" s="50">
        <v>130</v>
      </c>
      <c r="H59" s="50">
        <v>129</v>
      </c>
      <c r="I59" s="50">
        <v>133</v>
      </c>
      <c r="J59" s="50">
        <v>97</v>
      </c>
      <c r="K59" s="50">
        <v>109</v>
      </c>
      <c r="L59" s="50">
        <v>122.8</v>
      </c>
      <c r="M59" s="50">
        <v>129</v>
      </c>
    </row>
    <row r="60" spans="1:13" ht="15" customHeight="1">
      <c r="A60" s="45">
        <v>43252</v>
      </c>
      <c r="B60" s="50">
        <v>110.25</v>
      </c>
      <c r="C60" s="50">
        <v>151</v>
      </c>
      <c r="D60" s="50">
        <v>141</v>
      </c>
      <c r="E60" s="50">
        <v>144</v>
      </c>
      <c r="F60" s="50">
        <v>125</v>
      </c>
      <c r="G60" s="50">
        <v>135</v>
      </c>
      <c r="H60" s="50">
        <v>133.75</v>
      </c>
      <c r="I60" s="50">
        <v>137</v>
      </c>
      <c r="J60" s="50">
        <v>100</v>
      </c>
      <c r="K60" s="50">
        <v>115</v>
      </c>
      <c r="L60" s="50">
        <v>128</v>
      </c>
      <c r="M60" s="50">
        <v>133</v>
      </c>
    </row>
    <row r="61" spans="1:13" ht="15" customHeight="1">
      <c r="A61" s="45">
        <v>43282</v>
      </c>
      <c r="B61" s="50">
        <v>102.5</v>
      </c>
      <c r="C61" s="50">
        <v>149.25</v>
      </c>
      <c r="D61" s="50">
        <v>145</v>
      </c>
      <c r="E61" s="50">
        <v>149</v>
      </c>
      <c r="F61" s="50">
        <v>135</v>
      </c>
      <c r="G61" s="50">
        <v>147.25</v>
      </c>
      <c r="H61" s="50">
        <v>132</v>
      </c>
      <c r="I61" s="50">
        <v>135.5</v>
      </c>
      <c r="J61" s="50">
        <v>115</v>
      </c>
      <c r="K61" s="50">
        <v>126</v>
      </c>
      <c r="L61" s="50">
        <v>128</v>
      </c>
      <c r="M61" s="50">
        <v>133</v>
      </c>
    </row>
    <row r="62" spans="1:13" ht="15" customHeight="1">
      <c r="A62" s="45">
        <v>43313</v>
      </c>
      <c r="B62" s="50">
        <v>102</v>
      </c>
      <c r="C62" s="50">
        <v>162</v>
      </c>
      <c r="D62" s="50">
        <v>151.19999999999999</v>
      </c>
      <c r="E62" s="50">
        <v>157</v>
      </c>
      <c r="F62" s="50">
        <v>138</v>
      </c>
      <c r="G62" s="50">
        <v>155</v>
      </c>
      <c r="H62" s="50">
        <v>138.80000000000001</v>
      </c>
      <c r="I62" s="50">
        <v>143.4</v>
      </c>
      <c r="J62" s="50">
        <v>115</v>
      </c>
      <c r="K62" s="50">
        <v>129</v>
      </c>
      <c r="L62" s="50">
        <v>133.19999999999999</v>
      </c>
      <c r="M62" s="50">
        <v>137.4</v>
      </c>
    </row>
    <row r="63" spans="1:13" ht="15" customHeight="1">
      <c r="A63" s="45">
        <v>43344</v>
      </c>
      <c r="B63" s="50">
        <v>120</v>
      </c>
      <c r="C63" s="50">
        <v>181.75</v>
      </c>
      <c r="D63" s="50">
        <v>160</v>
      </c>
      <c r="E63" s="50">
        <v>165</v>
      </c>
      <c r="F63" s="50">
        <v>139.75</v>
      </c>
      <c r="G63" s="50">
        <v>156.75</v>
      </c>
      <c r="H63" s="50">
        <v>154.5</v>
      </c>
      <c r="I63" s="50">
        <v>161</v>
      </c>
      <c r="J63" s="50">
        <v>120</v>
      </c>
      <c r="K63" s="50">
        <v>134</v>
      </c>
      <c r="L63" s="50">
        <v>151.25</v>
      </c>
      <c r="M63" s="50">
        <v>156.75</v>
      </c>
    </row>
    <row r="64" spans="1:13" ht="15" customHeight="1">
      <c r="A64" s="45">
        <v>43374</v>
      </c>
      <c r="B64" s="50">
        <v>130</v>
      </c>
      <c r="C64" s="50">
        <v>186</v>
      </c>
      <c r="D64" s="50">
        <v>167.5</v>
      </c>
      <c r="E64" s="50">
        <v>173</v>
      </c>
      <c r="F64" s="50">
        <v>145</v>
      </c>
      <c r="G64" s="50">
        <v>162</v>
      </c>
      <c r="H64" s="50">
        <v>165</v>
      </c>
      <c r="I64" s="50">
        <v>173</v>
      </c>
      <c r="J64" s="50">
        <v>120</v>
      </c>
      <c r="K64" s="50">
        <v>137</v>
      </c>
      <c r="L64" s="50">
        <v>160</v>
      </c>
      <c r="M64" s="50">
        <v>163</v>
      </c>
    </row>
    <row r="65" spans="1:13" ht="15" customHeight="1">
      <c r="A65" s="45">
        <v>43405</v>
      </c>
      <c r="B65" s="50">
        <v>130</v>
      </c>
      <c r="C65" s="50">
        <v>164.6</v>
      </c>
      <c r="D65" s="50">
        <v>156.6</v>
      </c>
      <c r="E65" s="50">
        <v>160.4</v>
      </c>
      <c r="F65" s="50">
        <v>144</v>
      </c>
      <c r="G65" s="50">
        <v>158.19999999999999</v>
      </c>
      <c r="H65" s="50">
        <v>148.4</v>
      </c>
      <c r="I65" s="50">
        <v>154.4</v>
      </c>
      <c r="J65" s="50">
        <v>114</v>
      </c>
      <c r="K65" s="50">
        <v>133</v>
      </c>
      <c r="L65" s="50">
        <v>144.80000000000001</v>
      </c>
      <c r="M65" s="50">
        <v>149.19999999999999</v>
      </c>
    </row>
    <row r="66" spans="1:13" ht="15" customHeight="1">
      <c r="A66" s="45">
        <v>43435</v>
      </c>
      <c r="B66" s="50">
        <v>120</v>
      </c>
      <c r="C66" s="50">
        <v>150</v>
      </c>
      <c r="D66" s="50">
        <v>142.33333333333334</v>
      </c>
      <c r="E66" s="50">
        <v>145.33333333333334</v>
      </c>
      <c r="F66" s="50">
        <v>132</v>
      </c>
      <c r="G66" s="50">
        <v>140</v>
      </c>
      <c r="H66" s="50">
        <v>127</v>
      </c>
      <c r="I66" s="50">
        <v>131.33333333333334</v>
      </c>
      <c r="J66" s="50">
        <v>103.33333333333333</v>
      </c>
      <c r="K66" s="50">
        <v>118.33333333333333</v>
      </c>
      <c r="L66" s="50">
        <v>122</v>
      </c>
      <c r="M66" s="50">
        <v>132</v>
      </c>
    </row>
    <row r="67" spans="1:13" ht="15" customHeight="1">
      <c r="A67" s="45">
        <v>43466</v>
      </c>
      <c r="B67" s="50">
        <v>123.33333333333333</v>
      </c>
      <c r="C67" s="50">
        <v>139.33333333333334</v>
      </c>
      <c r="D67" s="50">
        <v>137</v>
      </c>
      <c r="E67" s="50">
        <v>139.66666666666666</v>
      </c>
      <c r="F67" s="50">
        <v>126.8</v>
      </c>
      <c r="G67" s="50">
        <v>136</v>
      </c>
      <c r="H67" s="50">
        <v>119</v>
      </c>
      <c r="I67" s="50">
        <v>122.33333333333333</v>
      </c>
      <c r="J67" s="50">
        <v>98.333333333333329</v>
      </c>
      <c r="K67" s="50">
        <v>113.33333333333333</v>
      </c>
      <c r="L67" s="50">
        <v>118</v>
      </c>
      <c r="M67" s="50">
        <v>125.33333333333333</v>
      </c>
    </row>
    <row r="68" spans="1:13" ht="15" customHeight="1">
      <c r="A68" s="45">
        <v>43497</v>
      </c>
      <c r="B68" s="50">
        <v>110</v>
      </c>
      <c r="C68" s="50">
        <v>125</v>
      </c>
      <c r="D68" s="50">
        <v>116</v>
      </c>
      <c r="E68" s="50">
        <v>121</v>
      </c>
      <c r="F68" s="50">
        <v>115</v>
      </c>
      <c r="G68" s="50">
        <v>127.5</v>
      </c>
      <c r="H68" s="50">
        <v>105</v>
      </c>
      <c r="I68" s="50">
        <v>109</v>
      </c>
      <c r="J68" s="50">
        <v>80</v>
      </c>
      <c r="K68" s="50">
        <v>96</v>
      </c>
      <c r="L68" s="50">
        <v>103</v>
      </c>
      <c r="M68" s="50">
        <v>110.5</v>
      </c>
    </row>
    <row r="69" spans="1:13" ht="15" customHeight="1">
      <c r="A69" s="45">
        <v>43525</v>
      </c>
      <c r="B69" s="50">
        <v>103.75</v>
      </c>
      <c r="C69" s="50">
        <v>123.5</v>
      </c>
      <c r="D69" s="50">
        <v>112</v>
      </c>
      <c r="E69" s="50">
        <v>117</v>
      </c>
      <c r="F69" s="50">
        <v>103.75</v>
      </c>
      <c r="G69" s="50">
        <v>121</v>
      </c>
      <c r="H69" s="50">
        <v>102</v>
      </c>
      <c r="I69" s="50">
        <v>109.5</v>
      </c>
      <c r="J69" s="50">
        <v>76</v>
      </c>
      <c r="K69" s="50">
        <v>90</v>
      </c>
      <c r="L69" s="50">
        <v>99.5</v>
      </c>
      <c r="M69" s="50">
        <v>103.5</v>
      </c>
    </row>
    <row r="70" spans="1:13" ht="15" customHeight="1">
      <c r="A70" s="45">
        <v>43556</v>
      </c>
      <c r="B70" s="50">
        <v>100</v>
      </c>
      <c r="C70" s="50">
        <v>118</v>
      </c>
      <c r="D70" s="50">
        <v>100</v>
      </c>
      <c r="E70" s="50">
        <v>110</v>
      </c>
      <c r="F70" s="50">
        <v>98.75</v>
      </c>
      <c r="G70" s="50">
        <v>113.75</v>
      </c>
      <c r="H70" s="50">
        <v>100</v>
      </c>
      <c r="I70" s="50">
        <v>105</v>
      </c>
      <c r="J70" s="50">
        <v>75</v>
      </c>
      <c r="K70" s="50">
        <v>90</v>
      </c>
      <c r="L70" s="50">
        <v>95</v>
      </c>
      <c r="M70" s="50">
        <v>99</v>
      </c>
    </row>
    <row r="71" spans="1:13" ht="15" customHeight="1">
      <c r="A71" s="45">
        <v>43586</v>
      </c>
      <c r="B71" s="50">
        <v>96.8</v>
      </c>
      <c r="C71" s="50">
        <v>121</v>
      </c>
      <c r="D71" s="50">
        <v>100</v>
      </c>
      <c r="E71" s="50">
        <v>110</v>
      </c>
      <c r="F71" s="50">
        <v>90.8</v>
      </c>
      <c r="G71" s="50">
        <v>105.8</v>
      </c>
      <c r="H71" s="50">
        <v>100</v>
      </c>
      <c r="I71" s="50">
        <v>104.66666666666667</v>
      </c>
      <c r="J71" s="50">
        <v>69</v>
      </c>
      <c r="K71" s="50">
        <v>84.333333333333329</v>
      </c>
      <c r="L71" s="50">
        <v>95</v>
      </c>
      <c r="M71" s="50">
        <v>99</v>
      </c>
    </row>
    <row r="72" spans="1:13" ht="15" customHeight="1">
      <c r="A72" s="45">
        <v>43617</v>
      </c>
      <c r="B72" s="50">
        <v>92</v>
      </c>
      <c r="C72" s="50">
        <v>117.75</v>
      </c>
      <c r="D72" s="50">
        <v>100</v>
      </c>
      <c r="E72" s="50">
        <v>104</v>
      </c>
      <c r="F72" s="50">
        <v>88</v>
      </c>
      <c r="G72" s="50">
        <v>99</v>
      </c>
      <c r="H72" s="50">
        <v>99</v>
      </c>
      <c r="I72" s="50">
        <v>102.5</v>
      </c>
      <c r="J72" s="50">
        <v>65</v>
      </c>
      <c r="K72" s="50">
        <v>81</v>
      </c>
      <c r="L72" s="50">
        <v>93.5</v>
      </c>
      <c r="M72" s="50">
        <v>97.5</v>
      </c>
    </row>
    <row r="73" spans="1:13" ht="15" customHeight="1">
      <c r="A73" s="45">
        <v>43647</v>
      </c>
      <c r="B73" s="50">
        <v>85</v>
      </c>
      <c r="C73" s="50">
        <v>107.5</v>
      </c>
      <c r="D73" s="50">
        <v>98.25</v>
      </c>
      <c r="E73" s="50">
        <v>101.75</v>
      </c>
      <c r="F73" s="50">
        <v>88</v>
      </c>
      <c r="G73" s="50">
        <v>99</v>
      </c>
      <c r="H73" s="50">
        <v>90.75</v>
      </c>
      <c r="I73" s="50">
        <v>95</v>
      </c>
      <c r="J73" s="50">
        <v>64.25</v>
      </c>
      <c r="K73" s="50">
        <v>80</v>
      </c>
      <c r="L73" s="50">
        <v>87.25</v>
      </c>
      <c r="M73" s="50">
        <v>92.25</v>
      </c>
    </row>
    <row r="74" spans="1:13" ht="15" customHeight="1">
      <c r="A74" s="45">
        <v>43678</v>
      </c>
      <c r="B74" s="50">
        <v>69</v>
      </c>
      <c r="C74" s="50">
        <v>90.4</v>
      </c>
      <c r="D74" s="50">
        <v>91.8</v>
      </c>
      <c r="E74" s="50">
        <v>94.6</v>
      </c>
      <c r="F74" s="50">
        <v>78.2</v>
      </c>
      <c r="G74" s="50">
        <v>88.4</v>
      </c>
      <c r="H74" s="50">
        <v>70.599999999999994</v>
      </c>
      <c r="I74" s="50">
        <v>74</v>
      </c>
      <c r="J74" s="50">
        <v>60.4</v>
      </c>
      <c r="K74" s="50">
        <v>74.2</v>
      </c>
      <c r="L74" s="50">
        <v>69.599999999999994</v>
      </c>
      <c r="M74" s="50">
        <v>73</v>
      </c>
    </row>
    <row r="75" spans="1:13" ht="15" customHeight="1">
      <c r="A75" s="45">
        <v>43709</v>
      </c>
      <c r="B75" s="50">
        <v>50</v>
      </c>
      <c r="C75" s="50">
        <v>76.25</v>
      </c>
      <c r="D75" s="50">
        <v>74</v>
      </c>
      <c r="E75" s="50">
        <v>78.5</v>
      </c>
      <c r="F75" s="50">
        <v>66.25</v>
      </c>
      <c r="G75" s="50">
        <v>76.25</v>
      </c>
      <c r="H75" s="50">
        <v>51.5</v>
      </c>
      <c r="I75" s="50">
        <v>56.5</v>
      </c>
      <c r="J75" s="50">
        <v>45</v>
      </c>
      <c r="K75" s="50">
        <v>56</v>
      </c>
      <c r="L75" s="50">
        <v>51.5</v>
      </c>
      <c r="M75" s="50">
        <v>55.75</v>
      </c>
    </row>
    <row r="76" spans="1:13" ht="15" customHeight="1">
      <c r="A76" s="45">
        <v>43739</v>
      </c>
      <c r="B76" s="50">
        <v>45</v>
      </c>
      <c r="C76" s="50">
        <v>71.333333333333329</v>
      </c>
      <c r="D76" s="50">
        <v>65.333333333333329</v>
      </c>
      <c r="E76" s="50">
        <v>70</v>
      </c>
      <c r="F76" s="50">
        <v>55</v>
      </c>
      <c r="G76" s="50">
        <v>65</v>
      </c>
      <c r="H76" s="50">
        <v>46</v>
      </c>
      <c r="I76" s="50">
        <v>49</v>
      </c>
      <c r="J76" s="50">
        <v>33</v>
      </c>
      <c r="K76" s="50">
        <v>43</v>
      </c>
      <c r="L76" s="50">
        <v>43</v>
      </c>
      <c r="M76" s="50">
        <v>47</v>
      </c>
    </row>
    <row r="77" spans="1:13" ht="15" customHeight="1">
      <c r="A77" s="45">
        <v>43770</v>
      </c>
      <c r="B77" s="50">
        <v>40</v>
      </c>
      <c r="C77" s="50">
        <v>63.25</v>
      </c>
      <c r="D77" s="50">
        <v>63.5</v>
      </c>
      <c r="E77" s="50">
        <v>67.75</v>
      </c>
      <c r="F77" s="50">
        <v>55</v>
      </c>
      <c r="G77" s="50">
        <v>65</v>
      </c>
      <c r="H77" s="50">
        <v>39.25</v>
      </c>
      <c r="I77" s="50">
        <v>43.75</v>
      </c>
      <c r="J77" s="50">
        <v>33</v>
      </c>
      <c r="K77" s="50">
        <v>43</v>
      </c>
      <c r="L77" s="50">
        <v>38.25</v>
      </c>
      <c r="M77" s="50">
        <v>41</v>
      </c>
    </row>
    <row r="78" spans="1:13" ht="15" customHeight="1">
      <c r="A78" s="45">
        <v>43800</v>
      </c>
      <c r="B78" s="50">
        <v>40</v>
      </c>
      <c r="C78" s="50">
        <v>61.666666666666664</v>
      </c>
      <c r="D78" s="50">
        <v>62.666666666666664</v>
      </c>
      <c r="E78" s="50">
        <v>64.666666666666671</v>
      </c>
      <c r="F78" s="50">
        <v>54.333333333299997</v>
      </c>
      <c r="G78" s="50">
        <v>64.333333333300004</v>
      </c>
      <c r="H78" s="50">
        <v>36.666666666666664</v>
      </c>
      <c r="I78" s="50">
        <v>41.666666666666664</v>
      </c>
      <c r="J78" s="50">
        <v>31.333333333333332</v>
      </c>
      <c r="K78" s="50">
        <v>42</v>
      </c>
      <c r="L78" s="50">
        <v>38</v>
      </c>
      <c r="M78" s="50">
        <v>40.333333333333336</v>
      </c>
    </row>
    <row r="79" spans="1:13" ht="15" customHeight="1">
      <c r="A79" s="45">
        <v>43831</v>
      </c>
      <c r="B79" s="50">
        <v>38</v>
      </c>
      <c r="C79" s="50">
        <v>63.8</v>
      </c>
      <c r="D79" s="50">
        <v>62</v>
      </c>
      <c r="E79" s="50">
        <v>64</v>
      </c>
      <c r="F79" s="50">
        <v>53</v>
      </c>
      <c r="G79" s="50">
        <v>63</v>
      </c>
      <c r="H79" s="50">
        <v>37</v>
      </c>
      <c r="I79" s="50">
        <v>41.6</v>
      </c>
      <c r="J79" s="50">
        <v>30</v>
      </c>
      <c r="K79" s="50">
        <v>42</v>
      </c>
      <c r="L79" s="50">
        <v>38</v>
      </c>
      <c r="M79" s="50">
        <v>41.4</v>
      </c>
    </row>
    <row r="80" spans="1:13" ht="15" customHeight="1">
      <c r="A80" s="45">
        <v>43862</v>
      </c>
      <c r="B80" s="50">
        <v>15</v>
      </c>
      <c r="C80" s="50">
        <v>64.75</v>
      </c>
      <c r="D80" s="50">
        <v>65</v>
      </c>
      <c r="E80" s="50">
        <v>67.75</v>
      </c>
      <c r="F80" s="50">
        <v>53</v>
      </c>
      <c r="G80" s="50">
        <v>63</v>
      </c>
      <c r="H80" s="50">
        <v>41</v>
      </c>
      <c r="I80" s="50">
        <v>44</v>
      </c>
      <c r="J80" s="50">
        <v>30.75</v>
      </c>
      <c r="K80" s="50">
        <v>42.75</v>
      </c>
      <c r="L80" s="50">
        <v>39.5</v>
      </c>
      <c r="M80" s="50">
        <v>44.5</v>
      </c>
    </row>
    <row r="81" spans="1:13" ht="15" customHeight="1">
      <c r="A81" s="45">
        <v>43891</v>
      </c>
      <c r="B81" s="50">
        <v>22.5</v>
      </c>
      <c r="C81" s="50">
        <v>78</v>
      </c>
      <c r="D81" s="50">
        <v>71.5</v>
      </c>
      <c r="E81" s="50">
        <v>75</v>
      </c>
      <c r="F81" s="50">
        <v>56.75</v>
      </c>
      <c r="G81" s="50">
        <v>66.75</v>
      </c>
      <c r="H81" s="50">
        <v>51</v>
      </c>
      <c r="I81" s="50">
        <v>56.25</v>
      </c>
      <c r="J81" s="50">
        <v>34.5</v>
      </c>
      <c r="K81" s="50">
        <v>46.5</v>
      </c>
      <c r="L81" s="50">
        <v>48.25</v>
      </c>
      <c r="M81" s="50">
        <v>53</v>
      </c>
    </row>
    <row r="82" spans="1:13" ht="15" customHeight="1">
      <c r="A82" s="45">
        <v>43922</v>
      </c>
      <c r="B82" s="50">
        <v>22</v>
      </c>
      <c r="C82" s="50">
        <v>75.599999999999994</v>
      </c>
      <c r="D82" s="50">
        <v>73</v>
      </c>
      <c r="E82" s="50">
        <v>75</v>
      </c>
      <c r="F82" s="50">
        <v>59</v>
      </c>
      <c r="G82" s="50">
        <v>69</v>
      </c>
      <c r="H82" s="50">
        <v>55.2</v>
      </c>
      <c r="I82" s="50">
        <v>60.4</v>
      </c>
      <c r="J82" s="50">
        <v>37</v>
      </c>
      <c r="K82" s="50">
        <v>50</v>
      </c>
      <c r="L82" s="50">
        <v>58</v>
      </c>
      <c r="M82" s="50">
        <v>62.2</v>
      </c>
    </row>
    <row r="83" spans="1:13" ht="15" customHeight="1">
      <c r="A83" s="45">
        <v>43952</v>
      </c>
      <c r="B83" s="50">
        <v>22.75</v>
      </c>
      <c r="C83" s="50">
        <v>70</v>
      </c>
      <c r="D83" s="50">
        <v>72.25</v>
      </c>
      <c r="E83" s="50">
        <v>74.25</v>
      </c>
      <c r="F83" s="50">
        <v>59</v>
      </c>
      <c r="G83" s="50">
        <v>69</v>
      </c>
      <c r="H83" s="50">
        <v>53</v>
      </c>
      <c r="I83" s="50">
        <v>57</v>
      </c>
      <c r="J83" s="50">
        <v>37</v>
      </c>
      <c r="K83" s="50">
        <v>50</v>
      </c>
      <c r="L83" s="50">
        <v>54</v>
      </c>
      <c r="M83" s="50">
        <v>59</v>
      </c>
    </row>
    <row r="84" spans="1:13" ht="15" customHeight="1">
      <c r="A84" s="45">
        <v>43983</v>
      </c>
      <c r="B84" s="50">
        <v>31.25</v>
      </c>
      <c r="C84" s="50">
        <v>77</v>
      </c>
      <c r="D84" s="50">
        <v>72</v>
      </c>
      <c r="E84" s="50">
        <v>74</v>
      </c>
      <c r="F84" s="50">
        <v>59</v>
      </c>
      <c r="G84" s="50">
        <v>69</v>
      </c>
      <c r="H84" s="50">
        <v>57.5</v>
      </c>
      <c r="I84" s="50">
        <v>60.5</v>
      </c>
      <c r="J84" s="50">
        <v>37</v>
      </c>
      <c r="K84" s="50">
        <v>50</v>
      </c>
      <c r="L84" s="50">
        <v>59</v>
      </c>
      <c r="M84" s="50">
        <v>62</v>
      </c>
    </row>
    <row r="85" spans="1:13" ht="15" customHeight="1">
      <c r="A85" s="45">
        <v>44013</v>
      </c>
      <c r="B85" s="50">
        <v>38</v>
      </c>
      <c r="C85" s="50">
        <v>75.2</v>
      </c>
      <c r="D85" s="50">
        <v>73.599999999999994</v>
      </c>
      <c r="E85" s="50">
        <v>76.400000000000006</v>
      </c>
      <c r="F85" s="50">
        <v>59</v>
      </c>
      <c r="G85" s="50">
        <v>69</v>
      </c>
      <c r="H85" s="50">
        <v>51.8</v>
      </c>
      <c r="I85" s="50">
        <v>57</v>
      </c>
      <c r="J85" s="50">
        <v>37</v>
      </c>
      <c r="K85" s="50">
        <v>50</v>
      </c>
      <c r="L85" s="50">
        <v>56.6</v>
      </c>
      <c r="M85" s="50">
        <v>60.2</v>
      </c>
    </row>
    <row r="86" spans="1:13" ht="15" customHeight="1">
      <c r="A86" s="45">
        <v>44044</v>
      </c>
      <c r="B86" s="50">
        <v>40</v>
      </c>
      <c r="C86" s="50">
        <v>73.25</v>
      </c>
      <c r="D86" s="50">
        <v>71</v>
      </c>
      <c r="E86" s="50">
        <v>73</v>
      </c>
      <c r="F86" s="50">
        <v>59</v>
      </c>
      <c r="G86" s="50">
        <v>69</v>
      </c>
      <c r="H86" s="50">
        <v>49.5</v>
      </c>
      <c r="I86" s="50">
        <v>55.5</v>
      </c>
      <c r="J86" s="50">
        <v>37</v>
      </c>
      <c r="K86" s="50">
        <v>50</v>
      </c>
      <c r="L86" s="50">
        <v>54.75</v>
      </c>
      <c r="M86" s="50">
        <v>59</v>
      </c>
    </row>
    <row r="87" spans="1:13" ht="15" customHeight="1">
      <c r="A87" s="45">
        <v>44075</v>
      </c>
      <c r="B87" s="50">
        <v>47.5</v>
      </c>
      <c r="C87" s="50">
        <v>82.75</v>
      </c>
      <c r="D87" s="50">
        <v>74.25</v>
      </c>
      <c r="E87" s="50">
        <v>77.5</v>
      </c>
      <c r="F87" s="50">
        <v>64</v>
      </c>
      <c r="G87" s="50">
        <v>75</v>
      </c>
      <c r="H87" s="50">
        <v>60.25</v>
      </c>
      <c r="I87" s="50">
        <v>64.75</v>
      </c>
      <c r="J87" s="50">
        <v>43</v>
      </c>
      <c r="K87" s="50">
        <v>56</v>
      </c>
      <c r="L87" s="50">
        <v>56.5</v>
      </c>
      <c r="M87" s="50">
        <v>62</v>
      </c>
    </row>
    <row r="88" spans="1:13" ht="15" customHeight="1">
      <c r="A88" s="45">
        <v>44105</v>
      </c>
      <c r="B88" s="50">
        <v>60</v>
      </c>
      <c r="C88" s="50">
        <v>91</v>
      </c>
      <c r="D88" s="50">
        <v>81.2</v>
      </c>
      <c r="E88" s="50">
        <v>84.6</v>
      </c>
      <c r="F88" s="50">
        <v>69</v>
      </c>
      <c r="G88" s="50">
        <v>81</v>
      </c>
      <c r="H88" s="50">
        <v>69.599999999999994</v>
      </c>
      <c r="I88" s="50">
        <v>73.2</v>
      </c>
      <c r="J88" s="50">
        <v>49</v>
      </c>
      <c r="K88" s="50">
        <v>62</v>
      </c>
      <c r="L88" s="50">
        <v>60.4</v>
      </c>
      <c r="M88" s="50">
        <v>66.599999999999994</v>
      </c>
    </row>
    <row r="89" spans="1:13" ht="15" customHeight="1">
      <c r="A89" s="45">
        <v>44136</v>
      </c>
      <c r="B89" s="50">
        <v>72.5</v>
      </c>
      <c r="C89" s="50">
        <v>99.25</v>
      </c>
      <c r="D89" s="50">
        <v>85.5</v>
      </c>
      <c r="E89" s="50">
        <v>87.5</v>
      </c>
      <c r="F89" s="50">
        <v>74.25</v>
      </c>
      <c r="G89" s="50">
        <v>85.25</v>
      </c>
      <c r="H89" s="50">
        <v>75</v>
      </c>
      <c r="I89" s="50">
        <v>79</v>
      </c>
      <c r="J89" s="50">
        <v>49</v>
      </c>
      <c r="K89" s="50">
        <v>62</v>
      </c>
      <c r="L89" s="50">
        <v>71</v>
      </c>
      <c r="M89" s="50">
        <v>78</v>
      </c>
    </row>
    <row r="90" spans="1:13" ht="15" customHeight="1">
      <c r="A90" s="45">
        <v>44166</v>
      </c>
      <c r="B90" s="50">
        <v>85</v>
      </c>
      <c r="C90" s="50">
        <v>116</v>
      </c>
      <c r="D90" s="50">
        <v>99.5</v>
      </c>
      <c r="E90" s="50">
        <v>101.5</v>
      </c>
      <c r="F90" s="50">
        <v>91.25</v>
      </c>
      <c r="G90" s="50">
        <v>102.75</v>
      </c>
      <c r="H90" s="50">
        <v>90.5</v>
      </c>
      <c r="I90" s="50">
        <v>95</v>
      </c>
      <c r="J90" s="50">
        <v>70.5</v>
      </c>
      <c r="K90" s="50">
        <v>85.25</v>
      </c>
      <c r="L90" s="50">
        <v>87</v>
      </c>
      <c r="M90" s="50">
        <v>91</v>
      </c>
    </row>
    <row r="91" spans="1:13" ht="15" customHeight="1">
      <c r="A91" s="45">
        <v>44197</v>
      </c>
      <c r="B91" s="50">
        <v>86.25</v>
      </c>
      <c r="C91" s="50">
        <v>139.75</v>
      </c>
      <c r="D91" s="50">
        <v>126.25</v>
      </c>
      <c r="E91" s="50">
        <v>131.75</v>
      </c>
      <c r="F91" s="50">
        <v>115.75</v>
      </c>
      <c r="G91" s="50">
        <v>126.25</v>
      </c>
      <c r="H91" s="50">
        <v>114.75</v>
      </c>
      <c r="I91" s="50">
        <v>118</v>
      </c>
      <c r="J91" s="50">
        <v>98.5</v>
      </c>
      <c r="K91" s="50">
        <v>109.75</v>
      </c>
      <c r="L91" s="50">
        <v>108.25</v>
      </c>
      <c r="M91" s="50">
        <v>114.75</v>
      </c>
    </row>
    <row r="92" spans="1:13" ht="15" customHeight="1">
      <c r="A92" s="45">
        <v>44228</v>
      </c>
      <c r="B92" s="50">
        <v>100</v>
      </c>
      <c r="C92" s="50">
        <v>182.75</v>
      </c>
      <c r="D92" s="50">
        <v>171.25</v>
      </c>
      <c r="E92" s="50">
        <v>178.75</v>
      </c>
      <c r="F92" s="50">
        <v>158.75</v>
      </c>
      <c r="G92" s="50">
        <v>174.5</v>
      </c>
      <c r="H92" s="50">
        <v>158.5</v>
      </c>
      <c r="I92" s="50">
        <v>168.5</v>
      </c>
      <c r="J92" s="50">
        <v>139.25</v>
      </c>
      <c r="K92" s="50">
        <v>150.5</v>
      </c>
      <c r="L92" s="50">
        <v>142.25</v>
      </c>
      <c r="M92" s="50">
        <v>152.5</v>
      </c>
    </row>
    <row r="93" spans="1:13" ht="15" customHeight="1">
      <c r="A93" s="45">
        <v>44256</v>
      </c>
      <c r="B93" s="50">
        <v>137.5</v>
      </c>
      <c r="C93" s="50">
        <v>212</v>
      </c>
      <c r="D93" s="50">
        <v>226.25</v>
      </c>
      <c r="E93" s="50">
        <v>232</v>
      </c>
      <c r="F93" s="50">
        <v>211</v>
      </c>
      <c r="G93" s="50">
        <v>221</v>
      </c>
      <c r="H93" s="50">
        <v>181.75</v>
      </c>
      <c r="I93" s="50">
        <v>193</v>
      </c>
      <c r="J93" s="50">
        <v>177.5</v>
      </c>
      <c r="K93" s="50">
        <v>187.5</v>
      </c>
      <c r="L93" s="50">
        <v>176</v>
      </c>
      <c r="M93" s="50">
        <v>182</v>
      </c>
    </row>
    <row r="94" spans="1:13" ht="15" customHeight="1">
      <c r="A94" s="45">
        <v>44287</v>
      </c>
      <c r="B94" s="50">
        <v>130</v>
      </c>
      <c r="C94" s="50">
        <v>197.4</v>
      </c>
      <c r="D94" s="50">
        <v>210</v>
      </c>
      <c r="E94" s="50">
        <v>217.2</v>
      </c>
      <c r="F94" s="50">
        <v>209.4</v>
      </c>
      <c r="G94" s="50">
        <v>232</v>
      </c>
      <c r="H94" s="50">
        <v>183.2</v>
      </c>
      <c r="I94" s="50">
        <v>191.2</v>
      </c>
      <c r="J94" s="50">
        <v>166</v>
      </c>
      <c r="K94" s="50">
        <v>187.2</v>
      </c>
      <c r="L94" s="50">
        <v>176</v>
      </c>
      <c r="M94" s="50">
        <v>180.2</v>
      </c>
    </row>
    <row r="95" spans="1:13" ht="15" customHeight="1">
      <c r="A95" s="45">
        <v>44317</v>
      </c>
      <c r="B95" s="50">
        <v>140</v>
      </c>
      <c r="C95" s="50">
        <v>210</v>
      </c>
      <c r="D95" s="50">
        <v>210.75</v>
      </c>
      <c r="E95" s="50">
        <v>214</v>
      </c>
      <c r="F95" s="50">
        <v>200</v>
      </c>
      <c r="G95" s="50">
        <v>226.5</v>
      </c>
      <c r="H95" s="50">
        <v>181.25</v>
      </c>
      <c r="I95" s="50">
        <v>188.25</v>
      </c>
      <c r="J95" s="50">
        <v>170</v>
      </c>
      <c r="K95" s="50">
        <v>185</v>
      </c>
      <c r="L95" s="50">
        <v>176.5</v>
      </c>
      <c r="M95" s="50">
        <v>180</v>
      </c>
    </row>
    <row r="96" spans="1:13" ht="15" customHeight="1">
      <c r="A96" s="45">
        <v>44348</v>
      </c>
      <c r="B96" s="50">
        <v>150</v>
      </c>
      <c r="C96" s="50">
        <v>218</v>
      </c>
      <c r="D96" s="50">
        <v>221.5</v>
      </c>
      <c r="E96" s="50">
        <v>228.5</v>
      </c>
      <c r="F96" s="50">
        <v>200</v>
      </c>
      <c r="G96" s="50">
        <v>214</v>
      </c>
      <c r="H96" s="50">
        <v>176.25</v>
      </c>
      <c r="I96" s="50">
        <v>183.75</v>
      </c>
      <c r="J96" s="50">
        <v>170</v>
      </c>
      <c r="K96" s="50">
        <v>185</v>
      </c>
      <c r="L96" s="50">
        <v>174</v>
      </c>
      <c r="M96" s="50">
        <v>179.25</v>
      </c>
    </row>
    <row r="97" spans="1:23" ht="15" customHeight="1">
      <c r="A97" s="45">
        <v>44378</v>
      </c>
      <c r="B97" s="50">
        <v>150</v>
      </c>
      <c r="C97" s="50">
        <v>215.4</v>
      </c>
      <c r="D97" s="50">
        <v>221.6</v>
      </c>
      <c r="E97" s="50">
        <v>225.8</v>
      </c>
      <c r="F97" s="50">
        <v>196</v>
      </c>
      <c r="G97" s="50">
        <v>213.4</v>
      </c>
      <c r="H97" s="50">
        <v>169.4</v>
      </c>
      <c r="I97" s="50">
        <v>177.6</v>
      </c>
      <c r="J97" s="50">
        <v>158</v>
      </c>
      <c r="K97" s="50">
        <v>183</v>
      </c>
      <c r="L97" s="50">
        <v>172.8</v>
      </c>
      <c r="M97" s="50">
        <v>177.8</v>
      </c>
    </row>
    <row r="98" spans="1:23" ht="15" customHeight="1">
      <c r="A98" s="45">
        <v>44409</v>
      </c>
      <c r="B98" s="50">
        <v>160</v>
      </c>
      <c r="C98" s="50">
        <v>222</v>
      </c>
      <c r="D98" s="50">
        <v>211.25</v>
      </c>
      <c r="E98" s="50">
        <v>212.5</v>
      </c>
      <c r="F98" s="50">
        <v>200</v>
      </c>
      <c r="G98" s="50">
        <v>216.25</v>
      </c>
      <c r="H98" s="50">
        <v>173.25</v>
      </c>
      <c r="I98" s="50">
        <v>177.75</v>
      </c>
      <c r="J98" s="50">
        <v>159.5</v>
      </c>
      <c r="K98" s="50">
        <v>174</v>
      </c>
      <c r="L98" s="50">
        <v>173.5</v>
      </c>
      <c r="M98" s="50">
        <v>179.5</v>
      </c>
    </row>
    <row r="99" spans="1:23" ht="15" customHeight="1">
      <c r="A99" s="45">
        <v>44440</v>
      </c>
      <c r="B99" s="50">
        <v>164</v>
      </c>
      <c r="C99" s="50">
        <v>241.2</v>
      </c>
      <c r="D99" s="50">
        <v>221.6</v>
      </c>
      <c r="E99" s="50">
        <v>222.8</v>
      </c>
      <c r="F99" s="50">
        <v>208.2</v>
      </c>
      <c r="G99" s="50">
        <v>222.4</v>
      </c>
      <c r="H99" s="50">
        <v>185</v>
      </c>
      <c r="I99" s="50">
        <v>187.8</v>
      </c>
      <c r="J99" s="50">
        <v>153.19999999999999</v>
      </c>
      <c r="K99" s="50">
        <v>172.8</v>
      </c>
      <c r="L99" s="50">
        <v>183.2</v>
      </c>
      <c r="M99" s="50">
        <v>190</v>
      </c>
    </row>
    <row r="100" spans="1:23" ht="15" customHeight="1">
      <c r="A100" s="45">
        <v>44470</v>
      </c>
      <c r="B100" s="50">
        <v>170</v>
      </c>
      <c r="C100" s="50">
        <v>253</v>
      </c>
      <c r="D100" s="50">
        <v>245</v>
      </c>
      <c r="E100" s="50">
        <v>246</v>
      </c>
      <c r="F100" s="50">
        <v>205.5</v>
      </c>
      <c r="G100" s="50">
        <v>236</v>
      </c>
      <c r="H100" s="50">
        <v>212.5</v>
      </c>
      <c r="I100" s="50">
        <v>216.5</v>
      </c>
      <c r="J100" s="50">
        <v>150.75</v>
      </c>
      <c r="K100" s="50">
        <v>182.5</v>
      </c>
      <c r="L100" s="50">
        <v>191.5</v>
      </c>
      <c r="M100" s="50">
        <v>197.5</v>
      </c>
    </row>
    <row r="101" spans="1:23" ht="15" customHeight="1">
      <c r="A101" s="45">
        <v>44501</v>
      </c>
      <c r="B101" s="50">
        <v>167.5</v>
      </c>
      <c r="C101" s="50">
        <v>268</v>
      </c>
      <c r="D101" s="50">
        <v>281.5</v>
      </c>
      <c r="E101" s="50">
        <v>290.25</v>
      </c>
      <c r="F101" s="50">
        <v>252.5</v>
      </c>
      <c r="G101" s="50">
        <v>268.75</v>
      </c>
      <c r="H101" s="50">
        <v>249.5</v>
      </c>
      <c r="I101" s="50">
        <v>253</v>
      </c>
      <c r="J101" s="50">
        <v>193</v>
      </c>
      <c r="K101" s="50">
        <v>212.25</v>
      </c>
      <c r="L101" s="50">
        <v>207.5</v>
      </c>
      <c r="M101" s="50">
        <v>217.5</v>
      </c>
    </row>
    <row r="102" spans="1:23" ht="15" customHeight="1">
      <c r="A102" s="45">
        <v>44531</v>
      </c>
      <c r="B102" s="50">
        <v>155</v>
      </c>
      <c r="C102" s="50">
        <v>296.25</v>
      </c>
      <c r="D102" s="50">
        <v>301.75</v>
      </c>
      <c r="E102" s="50">
        <v>303.5</v>
      </c>
      <c r="F102" s="50">
        <v>266.25</v>
      </c>
      <c r="G102" s="50">
        <v>285</v>
      </c>
      <c r="H102" s="50">
        <v>277.5</v>
      </c>
      <c r="I102" s="50">
        <v>281.25</v>
      </c>
      <c r="J102" s="50">
        <v>205</v>
      </c>
      <c r="K102" s="50">
        <v>246.25</v>
      </c>
      <c r="L102" s="50">
        <v>233.75</v>
      </c>
      <c r="M102" s="50">
        <v>245</v>
      </c>
    </row>
    <row r="103" spans="1:23" ht="15" customHeight="1">
      <c r="A103" s="45">
        <v>44562</v>
      </c>
      <c r="B103" s="50">
        <v>167.5</v>
      </c>
      <c r="C103" s="50">
        <v>336.75</v>
      </c>
      <c r="D103" s="50">
        <v>329</v>
      </c>
      <c r="E103" s="50">
        <v>333</v>
      </c>
      <c r="F103" s="50">
        <v>295</v>
      </c>
      <c r="G103" s="50">
        <v>326.25</v>
      </c>
      <c r="H103" s="50">
        <v>310</v>
      </c>
      <c r="I103" s="50">
        <v>315</v>
      </c>
      <c r="J103" s="50">
        <v>241.25</v>
      </c>
      <c r="K103" s="50">
        <v>282.5</v>
      </c>
      <c r="L103" s="50">
        <v>282</v>
      </c>
      <c r="M103" s="50">
        <v>295.5</v>
      </c>
    </row>
    <row r="104" spans="1:23" ht="15" customHeight="1">
      <c r="A104" s="45">
        <v>44593</v>
      </c>
      <c r="B104" s="50">
        <v>180</v>
      </c>
      <c r="C104" s="50">
        <v>340.25</v>
      </c>
      <c r="D104" s="50">
        <v>354.25</v>
      </c>
      <c r="E104" s="50">
        <v>356.25</v>
      </c>
      <c r="F104" s="50">
        <v>300</v>
      </c>
      <c r="G104" s="50">
        <v>331.25</v>
      </c>
      <c r="H104" s="50">
        <v>314</v>
      </c>
      <c r="I104" s="50">
        <v>320</v>
      </c>
      <c r="J104" s="50">
        <v>250</v>
      </c>
      <c r="K104" s="50">
        <v>286.25</v>
      </c>
      <c r="L104" s="50">
        <v>300</v>
      </c>
      <c r="M104" s="50">
        <v>315</v>
      </c>
    </row>
    <row r="105" spans="1:23" ht="15" customHeight="1">
      <c r="A105" s="45">
        <v>44621</v>
      </c>
      <c r="B105" s="50">
        <v>202</v>
      </c>
      <c r="C105" s="50">
        <v>424</v>
      </c>
      <c r="D105" s="50">
        <v>414.2</v>
      </c>
      <c r="E105" s="50">
        <v>429.6</v>
      </c>
      <c r="F105" s="50">
        <v>377</v>
      </c>
      <c r="G105" s="50">
        <v>417.4</v>
      </c>
      <c r="H105" s="50">
        <v>392.8</v>
      </c>
      <c r="I105" s="50">
        <v>402.2</v>
      </c>
      <c r="J105" s="50">
        <v>220</v>
      </c>
      <c r="K105" s="50">
        <v>286</v>
      </c>
      <c r="L105" s="50">
        <v>363.8</v>
      </c>
      <c r="M105" s="50">
        <v>382.8</v>
      </c>
    </row>
    <row r="106" spans="1:23" ht="15" customHeight="1">
      <c r="A106" s="45">
        <v>44652</v>
      </c>
      <c r="B106" s="50">
        <v>222.5</v>
      </c>
      <c r="C106" s="50">
        <v>479</v>
      </c>
      <c r="D106" s="50">
        <v>510</v>
      </c>
      <c r="E106" s="50">
        <v>520</v>
      </c>
      <c r="F106" s="50">
        <v>422.5</v>
      </c>
      <c r="G106" s="50">
        <v>488.75</v>
      </c>
      <c r="H106" s="50">
        <v>450.75</v>
      </c>
      <c r="I106" s="50">
        <v>459.5</v>
      </c>
      <c r="J106" s="50">
        <v>317.5</v>
      </c>
      <c r="K106" s="50">
        <v>397.5</v>
      </c>
      <c r="L106" s="50">
        <v>418.75</v>
      </c>
      <c r="M106" s="50">
        <v>438.25</v>
      </c>
    </row>
    <row r="107" spans="1:23" ht="15" customHeight="1">
      <c r="A107" s="45">
        <v>44682</v>
      </c>
      <c r="B107" s="50">
        <v>230</v>
      </c>
      <c r="C107" s="50">
        <v>518.25</v>
      </c>
      <c r="D107" s="50">
        <v>516</v>
      </c>
      <c r="E107" s="50">
        <v>522.75</v>
      </c>
      <c r="F107" s="50">
        <v>430</v>
      </c>
      <c r="G107" s="50">
        <v>507.5</v>
      </c>
      <c r="H107" s="50">
        <v>470</v>
      </c>
      <c r="I107" s="50">
        <v>480</v>
      </c>
      <c r="J107" s="50">
        <v>320</v>
      </c>
      <c r="K107" s="50">
        <v>400</v>
      </c>
      <c r="L107" s="50">
        <v>462.75</v>
      </c>
      <c r="M107" s="50">
        <v>474</v>
      </c>
    </row>
    <row r="108" spans="1:23" ht="15" customHeight="1">
      <c r="A108" s="45">
        <v>44713</v>
      </c>
      <c r="B108" s="50">
        <v>230</v>
      </c>
      <c r="C108" s="50">
        <v>492</v>
      </c>
      <c r="D108" s="50">
        <v>487</v>
      </c>
      <c r="E108" s="50">
        <v>489.2</v>
      </c>
      <c r="F108" s="50">
        <v>433.2</v>
      </c>
      <c r="G108" s="50">
        <v>482</v>
      </c>
      <c r="H108" s="50">
        <v>451.2</v>
      </c>
      <c r="I108" s="50">
        <v>459.6</v>
      </c>
      <c r="J108" s="50">
        <v>276</v>
      </c>
      <c r="K108" s="50">
        <v>376</v>
      </c>
      <c r="L108" s="50">
        <v>449.4</v>
      </c>
      <c r="M108" s="50">
        <v>456</v>
      </c>
    </row>
    <row r="109" spans="1:23" ht="15" customHeight="1">
      <c r="A109" s="45">
        <v>44743</v>
      </c>
      <c r="B109" s="50">
        <v>140</v>
      </c>
      <c r="C109" s="50">
        <v>240</v>
      </c>
      <c r="D109" s="50">
        <v>273.25</v>
      </c>
      <c r="E109" s="50">
        <v>287.5</v>
      </c>
      <c r="F109" s="50">
        <v>226.25</v>
      </c>
      <c r="G109" s="50">
        <v>290</v>
      </c>
      <c r="H109" s="50">
        <v>224.75</v>
      </c>
      <c r="I109" s="50">
        <v>251.5</v>
      </c>
      <c r="J109" s="50">
        <v>138.75</v>
      </c>
      <c r="K109" s="50">
        <v>178.75</v>
      </c>
      <c r="L109" s="50">
        <v>205.5</v>
      </c>
      <c r="M109" s="50">
        <v>231.25</v>
      </c>
    </row>
    <row r="110" spans="1:23" s="46" customFormat="1" ht="15" customHeight="1">
      <c r="A110" s="47">
        <v>44774</v>
      </c>
      <c r="B110" s="51">
        <v>46.25</v>
      </c>
      <c r="C110" s="51">
        <v>108.75</v>
      </c>
      <c r="D110" s="51">
        <v>73.75</v>
      </c>
      <c r="E110" s="51">
        <v>110</v>
      </c>
      <c r="F110" s="51">
        <v>63.75</v>
      </c>
      <c r="G110" s="51">
        <v>90</v>
      </c>
      <c r="H110" s="51">
        <v>70</v>
      </c>
      <c r="I110" s="51">
        <v>86</v>
      </c>
      <c r="J110" s="51">
        <v>11.25</v>
      </c>
      <c r="K110" s="51">
        <v>45</v>
      </c>
      <c r="L110" s="51">
        <v>60</v>
      </c>
      <c r="M110" s="51">
        <v>72</v>
      </c>
      <c r="N110" s="53"/>
      <c r="O110" s="53"/>
      <c r="P110" s="53"/>
      <c r="Q110" s="53"/>
      <c r="R110" s="53"/>
      <c r="S110" s="53"/>
      <c r="T110" s="53"/>
      <c r="U110" s="53"/>
      <c r="V110" s="53"/>
      <c r="W110" s="53"/>
    </row>
    <row r="111" spans="1:23" ht="15" customHeight="1">
      <c r="A111" s="45">
        <v>44805</v>
      </c>
      <c r="B111" s="50">
        <v>56</v>
      </c>
      <c r="C111" s="50">
        <v>133.4</v>
      </c>
      <c r="D111" s="50">
        <v>107.8</v>
      </c>
      <c r="E111" s="50">
        <v>121.2</v>
      </c>
      <c r="F111" s="50">
        <v>85</v>
      </c>
      <c r="G111" s="50">
        <v>121</v>
      </c>
      <c r="H111" s="50">
        <v>93.6</v>
      </c>
      <c r="I111" s="50">
        <v>102</v>
      </c>
      <c r="J111" s="50">
        <v>37</v>
      </c>
      <c r="K111" s="50">
        <v>63.8</v>
      </c>
      <c r="L111" s="50">
        <v>86</v>
      </c>
      <c r="M111" s="50">
        <v>94.6</v>
      </c>
    </row>
    <row r="112" spans="1:23" ht="15" customHeight="1">
      <c r="A112" s="45">
        <v>44835</v>
      </c>
      <c r="B112" s="61">
        <v>60</v>
      </c>
      <c r="C112" s="61">
        <v>156.75</v>
      </c>
      <c r="D112" s="61">
        <v>143.75</v>
      </c>
      <c r="E112" s="61">
        <v>150</v>
      </c>
      <c r="F112" s="61">
        <v>102.5</v>
      </c>
      <c r="G112" s="61">
        <v>146.25</v>
      </c>
      <c r="H112" s="61">
        <v>118.25</v>
      </c>
      <c r="I112" s="61">
        <v>130.5</v>
      </c>
      <c r="J112" s="61">
        <v>57.5</v>
      </c>
      <c r="K112" s="61">
        <v>85</v>
      </c>
      <c r="L112" s="61">
        <v>112</v>
      </c>
      <c r="M112" s="61">
        <v>121.5</v>
      </c>
    </row>
    <row r="113" spans="1:81" ht="15" customHeight="1">
      <c r="A113" s="45">
        <v>44866</v>
      </c>
      <c r="B113" s="55">
        <v>72.5</v>
      </c>
      <c r="C113" s="55">
        <v>189.25</v>
      </c>
      <c r="D113" s="55">
        <v>189</v>
      </c>
      <c r="E113" s="55">
        <v>191</v>
      </c>
      <c r="F113" s="55">
        <v>127.5</v>
      </c>
      <c r="G113" s="55">
        <v>180</v>
      </c>
      <c r="H113" s="55">
        <v>169.75</v>
      </c>
      <c r="I113" s="55">
        <v>177.5</v>
      </c>
      <c r="J113" s="55">
        <v>58.75</v>
      </c>
      <c r="K113" s="55">
        <v>106.25</v>
      </c>
      <c r="L113" s="55">
        <v>143</v>
      </c>
      <c r="M113" s="55">
        <v>153.5</v>
      </c>
    </row>
    <row r="114" spans="1:81" s="46" customFormat="1" ht="15" customHeight="1">
      <c r="A114" s="47">
        <v>44896</v>
      </c>
      <c r="B114" s="55">
        <v>90</v>
      </c>
      <c r="C114" s="55">
        <v>195.25</v>
      </c>
      <c r="D114" s="55">
        <v>202.5</v>
      </c>
      <c r="E114" s="55">
        <v>206.75</v>
      </c>
      <c r="F114" s="55">
        <v>157.5</v>
      </c>
      <c r="G114" s="55">
        <v>192.5</v>
      </c>
      <c r="H114" s="55">
        <v>170</v>
      </c>
      <c r="I114" s="55">
        <v>176.5</v>
      </c>
      <c r="J114" s="55">
        <v>78.75</v>
      </c>
      <c r="K114" s="55">
        <v>142.5</v>
      </c>
      <c r="L114" s="55">
        <v>158.5</v>
      </c>
      <c r="M114" s="55">
        <v>168.5</v>
      </c>
      <c r="N114" s="52"/>
      <c r="O114" s="52"/>
      <c r="P114" s="52"/>
      <c r="Q114" s="52"/>
      <c r="R114" s="52"/>
      <c r="S114" s="52"/>
      <c r="T114" s="52"/>
      <c r="U114" s="52"/>
      <c r="V114" s="52"/>
      <c r="W114" s="52"/>
      <c r="X114" s="25"/>
      <c r="Y114" s="25"/>
      <c r="Z114" s="25"/>
      <c r="AA114" s="25"/>
      <c r="AB114" s="25"/>
      <c r="AC114" s="25"/>
      <c r="AD114" s="25"/>
      <c r="AE114" s="25"/>
      <c r="AF114" s="25"/>
      <c r="AG114" s="25"/>
      <c r="AH114" s="25"/>
      <c r="AI114" s="25"/>
      <c r="AJ114" s="25"/>
    </row>
    <row r="115" spans="1:81" ht="15" customHeight="1">
      <c r="A115" s="45">
        <v>44927</v>
      </c>
      <c r="B115" s="55">
        <v>85</v>
      </c>
      <c r="C115" s="55">
        <v>161.5</v>
      </c>
      <c r="D115" s="55">
        <v>160</v>
      </c>
      <c r="E115" s="55">
        <v>162.75</v>
      </c>
      <c r="F115" s="55">
        <v>135.75</v>
      </c>
      <c r="G115" s="55">
        <v>158.75</v>
      </c>
      <c r="H115" s="55">
        <v>133.25</v>
      </c>
      <c r="I115" s="55">
        <v>142.75</v>
      </c>
      <c r="J115" s="55">
        <v>53.75</v>
      </c>
      <c r="K115" s="55">
        <v>107.5</v>
      </c>
      <c r="L115" s="55">
        <v>133.25</v>
      </c>
      <c r="M115" s="55">
        <v>138.25</v>
      </c>
    </row>
    <row r="116" spans="1:81" s="32" customFormat="1" ht="15" customHeight="1">
      <c r="A116" s="45">
        <v>44958</v>
      </c>
      <c r="B116" s="55">
        <v>70</v>
      </c>
      <c r="C116" s="55">
        <v>149.25</v>
      </c>
      <c r="D116" s="55">
        <v>137</v>
      </c>
      <c r="E116" s="55">
        <v>145</v>
      </c>
      <c r="F116" s="55">
        <v>118</v>
      </c>
      <c r="G116" s="55">
        <v>141.5</v>
      </c>
      <c r="H116" s="55">
        <v>124.75</v>
      </c>
      <c r="I116" s="55">
        <v>131.25</v>
      </c>
      <c r="J116" s="55">
        <v>50</v>
      </c>
      <c r="K116" s="55">
        <v>90</v>
      </c>
      <c r="L116" s="55">
        <v>118.75</v>
      </c>
      <c r="M116" s="55">
        <v>123.75</v>
      </c>
      <c r="N116" s="52"/>
      <c r="O116" s="52"/>
      <c r="P116" s="52"/>
      <c r="Q116" s="52"/>
      <c r="R116" s="52"/>
      <c r="S116" s="52"/>
      <c r="T116" s="52"/>
      <c r="U116" s="52"/>
      <c r="V116" s="52"/>
      <c r="W116" s="52"/>
      <c r="X116" s="25"/>
      <c r="Y116" s="25"/>
      <c r="Z116" s="25"/>
      <c r="AA116" s="25"/>
      <c r="AB116" s="25"/>
      <c r="AC116" s="25"/>
      <c r="AD116" s="25"/>
      <c r="AE116" s="25"/>
      <c r="AF116" s="25"/>
      <c r="AG116" s="25"/>
      <c r="AH116" s="25"/>
      <c r="AI116" s="25"/>
      <c r="AJ116" s="25"/>
    </row>
    <row r="117" spans="1:81" s="32" customFormat="1" ht="15" customHeight="1">
      <c r="A117" s="48">
        <v>44986</v>
      </c>
      <c r="B117" s="55">
        <v>64</v>
      </c>
      <c r="C117" s="55">
        <v>149.19999999999999</v>
      </c>
      <c r="D117" s="55">
        <v>139.80000000000001</v>
      </c>
      <c r="E117" s="55">
        <v>145.19999999999999</v>
      </c>
      <c r="F117" s="55">
        <v>122.6</v>
      </c>
      <c r="G117" s="55">
        <v>140.6</v>
      </c>
      <c r="H117" s="55">
        <v>124.4</v>
      </c>
      <c r="I117" s="55">
        <v>131.6</v>
      </c>
      <c r="J117" s="55">
        <v>50</v>
      </c>
      <c r="K117" s="55">
        <v>86</v>
      </c>
      <c r="L117" s="55">
        <v>116.6</v>
      </c>
      <c r="M117" s="55">
        <v>121.2</v>
      </c>
      <c r="N117" s="52"/>
      <c r="O117" s="52"/>
      <c r="P117" s="52"/>
      <c r="Q117" s="52"/>
      <c r="R117" s="52"/>
      <c r="S117" s="52"/>
      <c r="T117" s="52"/>
      <c r="U117" s="52"/>
      <c r="V117" s="52"/>
      <c r="W117" s="52"/>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row>
    <row r="118" spans="1:81" s="46" customFormat="1" ht="15" customHeight="1">
      <c r="A118" s="48">
        <v>45017</v>
      </c>
      <c r="B118" s="55">
        <v>48.75</v>
      </c>
      <c r="C118" s="55">
        <v>121.25</v>
      </c>
      <c r="D118" s="55">
        <v>123.25</v>
      </c>
      <c r="E118" s="55">
        <v>127.5</v>
      </c>
      <c r="F118" s="55">
        <v>105</v>
      </c>
      <c r="G118" s="55">
        <v>123.75</v>
      </c>
      <c r="H118" s="55">
        <v>91.75</v>
      </c>
      <c r="I118" s="55">
        <v>99</v>
      </c>
      <c r="J118" s="55">
        <v>45</v>
      </c>
      <c r="K118" s="55">
        <v>75</v>
      </c>
      <c r="L118" s="55">
        <v>90.75</v>
      </c>
      <c r="M118" s="55">
        <v>94.5</v>
      </c>
      <c r="N118" s="52"/>
      <c r="O118" s="52"/>
      <c r="P118" s="52"/>
      <c r="Q118" s="52"/>
      <c r="R118" s="52"/>
      <c r="S118" s="52"/>
      <c r="T118" s="52"/>
      <c r="U118" s="52"/>
      <c r="V118" s="52"/>
      <c r="W118" s="52"/>
      <c r="X118" s="25"/>
      <c r="Y118" s="25"/>
      <c r="Z118" s="25"/>
      <c r="AA118" s="25"/>
      <c r="AB118" s="25"/>
      <c r="AC118" s="25"/>
      <c r="AD118" s="25"/>
      <c r="AE118" s="25"/>
      <c r="AF118" s="25"/>
      <c r="AG118" s="25"/>
      <c r="AH118" s="25"/>
      <c r="AI118" s="25"/>
      <c r="AJ118" s="25"/>
      <c r="AR118" s="25"/>
      <c r="AW118" s="25"/>
      <c r="BB118" s="25"/>
    </row>
    <row r="119" spans="1:81" s="32" customFormat="1" ht="15" customHeight="1">
      <c r="A119" s="45">
        <v>45047</v>
      </c>
      <c r="B119" s="55">
        <v>40</v>
      </c>
      <c r="C119" s="55">
        <v>111</v>
      </c>
      <c r="D119" s="55">
        <v>111.25</v>
      </c>
      <c r="E119" s="55">
        <v>113.5</v>
      </c>
      <c r="F119" s="55">
        <v>89.5</v>
      </c>
      <c r="G119" s="55">
        <v>107</v>
      </c>
      <c r="H119" s="55">
        <v>82</v>
      </c>
      <c r="I119" s="55">
        <v>85.5</v>
      </c>
      <c r="J119" s="55">
        <v>36.75</v>
      </c>
      <c r="K119" s="55">
        <v>61.25</v>
      </c>
      <c r="L119" s="55">
        <v>78.5</v>
      </c>
      <c r="M119" s="55">
        <v>82.5</v>
      </c>
      <c r="N119" s="52"/>
      <c r="O119" s="52"/>
      <c r="P119" s="52"/>
      <c r="Q119" s="52"/>
      <c r="R119" s="52"/>
      <c r="S119" s="52"/>
      <c r="T119" s="52"/>
      <c r="U119" s="52"/>
      <c r="V119" s="52"/>
      <c r="W119" s="52"/>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row>
    <row r="120" spans="1:81" ht="15" customHeight="1">
      <c r="A120" s="45">
        <v>45078</v>
      </c>
      <c r="B120" s="50">
        <v>29</v>
      </c>
      <c r="C120" s="50">
        <v>96.8</v>
      </c>
      <c r="D120" s="50">
        <v>90.6</v>
      </c>
      <c r="E120" s="50">
        <v>93.6</v>
      </c>
      <c r="F120" s="50">
        <v>73.599999999999994</v>
      </c>
      <c r="G120" s="50">
        <v>88</v>
      </c>
      <c r="H120" s="62">
        <v>71.400000000000006</v>
      </c>
      <c r="I120" s="62">
        <v>75.8</v>
      </c>
      <c r="J120" s="62">
        <v>28</v>
      </c>
      <c r="K120" s="62">
        <v>49</v>
      </c>
      <c r="L120" s="62">
        <v>68.400000000000006</v>
      </c>
      <c r="M120" s="62">
        <v>73.2</v>
      </c>
    </row>
    <row r="121" spans="1:81" s="32" customFormat="1" ht="15" customHeight="1">
      <c r="A121" s="45">
        <v>45108</v>
      </c>
      <c r="B121" s="50">
        <v>20</v>
      </c>
      <c r="C121" s="50">
        <v>95.75</v>
      </c>
      <c r="D121" s="50">
        <v>81.75</v>
      </c>
      <c r="E121" s="50">
        <v>85.5</v>
      </c>
      <c r="F121" s="50">
        <v>62.5</v>
      </c>
      <c r="G121" s="50">
        <v>79.5</v>
      </c>
      <c r="H121" s="62">
        <v>69.5</v>
      </c>
      <c r="I121" s="62">
        <v>75</v>
      </c>
      <c r="J121" s="62">
        <v>25</v>
      </c>
      <c r="K121" s="62">
        <v>40</v>
      </c>
      <c r="L121" s="62">
        <v>65.25</v>
      </c>
      <c r="M121" s="62">
        <v>69</v>
      </c>
      <c r="N121" s="52"/>
      <c r="O121" s="52"/>
      <c r="P121" s="52"/>
      <c r="Q121" s="52"/>
      <c r="R121" s="52"/>
      <c r="S121" s="52"/>
      <c r="T121" s="52"/>
      <c r="U121" s="52"/>
      <c r="V121" s="52"/>
      <c r="W121" s="52"/>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row>
    <row r="122" spans="1:81" ht="15" customHeight="1">
      <c r="A122" s="45">
        <v>45139</v>
      </c>
      <c r="B122" s="61">
        <v>43</v>
      </c>
      <c r="C122" s="61">
        <v>116.4</v>
      </c>
      <c r="D122" s="61">
        <v>98.8</v>
      </c>
      <c r="E122" s="61">
        <v>102.2</v>
      </c>
      <c r="F122" s="61">
        <v>81.599999999999994</v>
      </c>
      <c r="G122" s="61">
        <v>97.2</v>
      </c>
      <c r="H122" s="61">
        <v>90.4</v>
      </c>
      <c r="I122" s="61">
        <v>95</v>
      </c>
      <c r="J122" s="61">
        <v>28</v>
      </c>
      <c r="K122" s="61">
        <v>47</v>
      </c>
      <c r="L122" s="61">
        <v>86.4</v>
      </c>
      <c r="M122" s="61">
        <v>91.2</v>
      </c>
    </row>
    <row r="123" spans="1:81" s="32" customFormat="1" ht="15" customHeight="1">
      <c r="A123" s="45">
        <v>45170</v>
      </c>
      <c r="B123" s="55">
        <v>41.25</v>
      </c>
      <c r="C123" s="55">
        <v>123.75</v>
      </c>
      <c r="D123" s="55">
        <v>125.75</v>
      </c>
      <c r="E123" s="55">
        <v>128.5</v>
      </c>
      <c r="F123" s="55">
        <v>95</v>
      </c>
      <c r="G123" s="55">
        <v>112</v>
      </c>
      <c r="H123" s="55">
        <v>106.75</v>
      </c>
      <c r="I123" s="55">
        <v>113.25</v>
      </c>
      <c r="J123" s="55">
        <v>48.75</v>
      </c>
      <c r="K123" s="55">
        <v>66.25</v>
      </c>
      <c r="L123" s="55">
        <v>93.25</v>
      </c>
      <c r="M123" s="55">
        <v>97.5</v>
      </c>
      <c r="N123" s="52"/>
      <c r="O123" s="52"/>
      <c r="P123" s="52"/>
      <c r="Q123" s="52"/>
      <c r="R123" s="52"/>
      <c r="S123" s="52"/>
      <c r="T123" s="52"/>
      <c r="U123" s="52"/>
      <c r="V123" s="52"/>
      <c r="W123" s="52"/>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c r="CC123" s="25"/>
    </row>
    <row r="124" spans="1:81" s="32" customFormat="1" ht="15" customHeight="1">
      <c r="A124" s="45">
        <v>45200</v>
      </c>
      <c r="B124" s="61">
        <v>40</v>
      </c>
      <c r="C124" s="61">
        <v>124.5</v>
      </c>
      <c r="D124" s="61">
        <v>128.25</v>
      </c>
      <c r="E124" s="61">
        <v>133.5</v>
      </c>
      <c r="F124" s="61">
        <v>97.5</v>
      </c>
      <c r="G124" s="61">
        <v>122.25</v>
      </c>
      <c r="H124" s="61">
        <v>103.5</v>
      </c>
      <c r="I124" s="61">
        <v>108.75</v>
      </c>
      <c r="J124" s="61">
        <v>56.25</v>
      </c>
      <c r="K124" s="61">
        <v>68.75</v>
      </c>
      <c r="L124" s="61">
        <v>94</v>
      </c>
      <c r="M124" s="61">
        <v>98</v>
      </c>
      <c r="N124" s="52"/>
      <c r="O124" s="53"/>
      <c r="P124" s="53"/>
      <c r="Q124" s="53"/>
      <c r="R124" s="53"/>
      <c r="S124" s="53"/>
      <c r="T124" s="53"/>
      <c r="U124" s="53"/>
      <c r="V124" s="53"/>
      <c r="W124" s="53"/>
      <c r="X124" s="46"/>
      <c r="Y124" s="46"/>
      <c r="Z124" s="46"/>
      <c r="AA124" s="46"/>
      <c r="AB124" s="25"/>
      <c r="AC124" s="25"/>
      <c r="AD124" s="25"/>
      <c r="AE124" s="25"/>
      <c r="AF124" s="25"/>
      <c r="AG124" s="25"/>
      <c r="AH124" s="25"/>
      <c r="AI124" s="25"/>
      <c r="AJ124" s="25"/>
    </row>
    <row r="125" spans="1:81" ht="15" customHeight="1">
      <c r="A125" s="45">
        <v>45231</v>
      </c>
      <c r="B125" s="55">
        <v>40</v>
      </c>
      <c r="C125" s="55">
        <v>110.4</v>
      </c>
      <c r="D125" s="55">
        <v>111.8</v>
      </c>
      <c r="E125" s="55">
        <v>114</v>
      </c>
      <c r="F125" s="55">
        <v>89</v>
      </c>
      <c r="G125" s="55">
        <v>107</v>
      </c>
      <c r="H125" s="55">
        <v>90.6</v>
      </c>
      <c r="I125" s="55">
        <v>94</v>
      </c>
      <c r="J125" s="55">
        <v>40.4</v>
      </c>
      <c r="K125" s="55">
        <v>62.2</v>
      </c>
      <c r="L125" s="55">
        <v>81.8</v>
      </c>
      <c r="M125" s="55">
        <v>84.2</v>
      </c>
    </row>
    <row r="126" spans="1:81" ht="15" customHeight="1">
      <c r="A126" s="45">
        <v>45261</v>
      </c>
      <c r="B126" s="55">
        <v>40</v>
      </c>
      <c r="C126" s="55">
        <v>104.66666666666667</v>
      </c>
      <c r="D126" s="55">
        <v>99</v>
      </c>
      <c r="E126" s="55">
        <v>101</v>
      </c>
      <c r="F126" s="55">
        <v>75</v>
      </c>
      <c r="G126" s="55">
        <v>98.333333333333329</v>
      </c>
      <c r="H126" s="55">
        <v>76.666666666666671</v>
      </c>
      <c r="I126" s="55">
        <v>81.666666666666671</v>
      </c>
      <c r="J126" s="55">
        <v>36</v>
      </c>
      <c r="K126" s="55">
        <v>51.333333333333336</v>
      </c>
      <c r="L126" s="55">
        <v>70.666666666666671</v>
      </c>
      <c r="M126" s="55">
        <v>75.333333333333329</v>
      </c>
    </row>
    <row r="127" spans="1:81" ht="15" customHeight="1">
      <c r="A127" s="45">
        <v>45292</v>
      </c>
      <c r="B127" s="49">
        <v>39</v>
      </c>
      <c r="C127" s="49">
        <v>98</v>
      </c>
      <c r="D127" s="55">
        <v>92.5</v>
      </c>
      <c r="E127" s="55">
        <v>96</v>
      </c>
      <c r="F127" s="55">
        <v>75</v>
      </c>
      <c r="G127" s="55">
        <v>94.25</v>
      </c>
      <c r="H127" s="55">
        <v>68</v>
      </c>
      <c r="I127" s="55">
        <v>72.5</v>
      </c>
      <c r="J127" s="55">
        <v>32</v>
      </c>
      <c r="K127" s="55">
        <v>47.25</v>
      </c>
      <c r="L127" s="55">
        <v>63.5</v>
      </c>
      <c r="M127" s="55">
        <v>66.75</v>
      </c>
    </row>
    <row r="128" spans="1:81" s="46" customFormat="1">
      <c r="A128" s="47">
        <v>45323</v>
      </c>
      <c r="B128" s="61">
        <v>45</v>
      </c>
      <c r="C128" s="61">
        <v>98</v>
      </c>
      <c r="D128" s="61">
        <v>93.333333333333329</v>
      </c>
      <c r="E128" s="61">
        <v>96.666666666666671</v>
      </c>
      <c r="F128" s="61">
        <v>75</v>
      </c>
      <c r="G128" s="61">
        <v>94</v>
      </c>
      <c r="H128" s="61">
        <v>66</v>
      </c>
      <c r="I128" s="61">
        <v>69.333333333333329</v>
      </c>
      <c r="J128" s="61">
        <v>20</v>
      </c>
      <c r="K128" s="61">
        <v>45</v>
      </c>
      <c r="L128" s="61">
        <v>61</v>
      </c>
      <c r="M128" s="61">
        <v>65</v>
      </c>
      <c r="N128" s="53"/>
    </row>
    <row r="129" spans="1:22">
      <c r="A129" s="45">
        <v>45352</v>
      </c>
      <c r="B129" s="50">
        <v>60</v>
      </c>
      <c r="C129" s="50">
        <v>106</v>
      </c>
      <c r="D129" s="50">
        <v>107</v>
      </c>
      <c r="E129" s="50">
        <v>111</v>
      </c>
      <c r="F129" s="50">
        <v>75</v>
      </c>
      <c r="G129" s="50">
        <v>96</v>
      </c>
      <c r="H129" s="62">
        <v>78</v>
      </c>
      <c r="I129" s="62">
        <v>82</v>
      </c>
      <c r="J129" s="62">
        <v>30</v>
      </c>
      <c r="K129" s="62">
        <v>55</v>
      </c>
      <c r="L129" s="62">
        <v>73</v>
      </c>
      <c r="M129" s="62">
        <v>77</v>
      </c>
    </row>
    <row r="130" spans="1:22">
      <c r="A130" s="45">
        <v>45383</v>
      </c>
      <c r="B130" s="50">
        <v>60</v>
      </c>
      <c r="C130" s="50">
        <v>107</v>
      </c>
      <c r="D130" s="50">
        <v>115.75</v>
      </c>
      <c r="E130" s="50">
        <v>117.5</v>
      </c>
      <c r="F130" s="50">
        <v>88.75</v>
      </c>
      <c r="G130" s="50">
        <v>108.75</v>
      </c>
      <c r="H130" s="62">
        <v>84</v>
      </c>
      <c r="I130" s="62">
        <v>89.25</v>
      </c>
      <c r="J130" s="62">
        <v>35</v>
      </c>
      <c r="K130" s="62">
        <v>60</v>
      </c>
      <c r="L130" s="62">
        <v>75</v>
      </c>
      <c r="M130" s="62">
        <v>77.5</v>
      </c>
      <c r="U130" s="25"/>
      <c r="V130" s="25"/>
    </row>
    <row r="131" spans="1:22">
      <c r="A131" s="45">
        <v>45413</v>
      </c>
      <c r="B131" s="55">
        <v>60</v>
      </c>
      <c r="C131" s="55">
        <v>105</v>
      </c>
      <c r="D131" s="55">
        <v>109</v>
      </c>
      <c r="E131" s="55">
        <v>110</v>
      </c>
      <c r="F131" s="55">
        <v>89</v>
      </c>
      <c r="G131" s="55">
        <v>112</v>
      </c>
      <c r="H131" s="55">
        <v>80</v>
      </c>
      <c r="I131" s="55">
        <v>83</v>
      </c>
      <c r="J131" s="55">
        <v>35</v>
      </c>
      <c r="K131" s="55">
        <v>60</v>
      </c>
      <c r="L131" s="55">
        <v>73</v>
      </c>
      <c r="M131" s="55">
        <v>75</v>
      </c>
    </row>
    <row r="132" spans="1:22">
      <c r="A132" s="45">
        <v>45444</v>
      </c>
      <c r="B132" s="49">
        <v>65</v>
      </c>
      <c r="C132" s="50">
        <v>102.5</v>
      </c>
      <c r="D132" s="50">
        <v>102.75</v>
      </c>
      <c r="E132" s="50">
        <v>103.75</v>
      </c>
      <c r="F132" s="50">
        <v>85</v>
      </c>
      <c r="G132" s="50">
        <v>103</v>
      </c>
      <c r="H132" s="50">
        <v>76.25</v>
      </c>
      <c r="I132" s="50">
        <v>80.75</v>
      </c>
      <c r="J132" s="50">
        <v>35</v>
      </c>
      <c r="K132" s="50">
        <v>57</v>
      </c>
      <c r="L132" s="50">
        <v>69.5</v>
      </c>
      <c r="M132" s="50">
        <v>72.75</v>
      </c>
      <c r="V132" s="25"/>
    </row>
    <row r="133" spans="1:22">
      <c r="A133" s="45">
        <v>45474</v>
      </c>
      <c r="B133" s="82">
        <v>70</v>
      </c>
      <c r="C133" s="82">
        <v>120</v>
      </c>
      <c r="D133" s="82">
        <v>110</v>
      </c>
      <c r="E133" s="82">
        <v>111</v>
      </c>
      <c r="F133" s="82">
        <v>83</v>
      </c>
      <c r="G133" s="82">
        <v>107</v>
      </c>
      <c r="H133" s="82">
        <v>89</v>
      </c>
      <c r="I133" s="82">
        <v>94</v>
      </c>
      <c r="J133" s="82">
        <v>35</v>
      </c>
      <c r="K133" s="82">
        <v>60</v>
      </c>
      <c r="L133" s="82">
        <v>83</v>
      </c>
      <c r="M133" s="82">
        <v>85</v>
      </c>
      <c r="V133" s="25"/>
    </row>
    <row r="134" spans="1:22">
      <c r="A134" s="45">
        <v>45505</v>
      </c>
      <c r="B134" s="82">
        <v>80</v>
      </c>
      <c r="C134" s="82">
        <v>139</v>
      </c>
      <c r="D134" s="82">
        <v>139</v>
      </c>
      <c r="E134" s="82">
        <v>144</v>
      </c>
      <c r="F134" s="82">
        <v>85</v>
      </c>
      <c r="G134" s="82">
        <v>110</v>
      </c>
      <c r="H134" s="82">
        <v>122</v>
      </c>
      <c r="I134" s="82">
        <v>129</v>
      </c>
      <c r="J134" s="82">
        <v>35</v>
      </c>
      <c r="K134" s="82">
        <v>65</v>
      </c>
      <c r="L134" s="82">
        <v>102</v>
      </c>
      <c r="M134" s="82">
        <v>106</v>
      </c>
      <c r="V134" s="25"/>
    </row>
    <row r="135" spans="1:22">
      <c r="A135" s="45">
        <v>45536</v>
      </c>
      <c r="B135" s="55">
        <v>80</v>
      </c>
      <c r="C135" s="55">
        <v>142</v>
      </c>
      <c r="D135" s="55">
        <v>139</v>
      </c>
      <c r="E135" s="55">
        <v>144</v>
      </c>
      <c r="F135" s="55">
        <v>85</v>
      </c>
      <c r="G135" s="55">
        <v>110</v>
      </c>
      <c r="H135" s="55">
        <v>122</v>
      </c>
      <c r="I135" s="55">
        <v>130</v>
      </c>
      <c r="J135" s="55">
        <v>40</v>
      </c>
      <c r="K135" s="55">
        <v>70</v>
      </c>
      <c r="L135" s="55">
        <v>108</v>
      </c>
      <c r="M135" s="55">
        <v>112</v>
      </c>
      <c r="V135" s="25"/>
    </row>
    <row r="136" spans="1:22">
      <c r="A136" s="45">
        <v>45566</v>
      </c>
      <c r="B136" s="55">
        <v>80</v>
      </c>
      <c r="C136" s="55">
        <v>149</v>
      </c>
      <c r="D136" s="55">
        <v>143.6</v>
      </c>
      <c r="E136" s="55">
        <v>145.80000000000001</v>
      </c>
      <c r="F136" s="55">
        <v>108</v>
      </c>
      <c r="G136" s="55">
        <v>144.80000000000001</v>
      </c>
      <c r="H136" s="55">
        <v>128.4</v>
      </c>
      <c r="I136" s="55">
        <v>132.4</v>
      </c>
      <c r="J136" s="55">
        <v>65</v>
      </c>
      <c r="K136" s="55">
        <v>95</v>
      </c>
      <c r="L136" s="55">
        <v>116</v>
      </c>
      <c r="M136" s="55">
        <v>118.6</v>
      </c>
      <c r="V136" s="25"/>
    </row>
    <row r="137" spans="1:22">
      <c r="A137" s="45">
        <v>45597</v>
      </c>
      <c r="B137" s="49">
        <v>80</v>
      </c>
      <c r="C137" s="49">
        <v>159</v>
      </c>
      <c r="D137" s="55">
        <v>146</v>
      </c>
      <c r="E137" s="55">
        <v>147</v>
      </c>
      <c r="F137" s="55">
        <v>115</v>
      </c>
      <c r="G137" s="55">
        <v>149</v>
      </c>
      <c r="H137" s="55">
        <v>138</v>
      </c>
      <c r="I137" s="55">
        <v>140</v>
      </c>
      <c r="J137" s="55">
        <v>75</v>
      </c>
      <c r="K137" s="55">
        <v>100</v>
      </c>
      <c r="L137" s="55">
        <v>126</v>
      </c>
      <c r="M137" s="55">
        <v>131</v>
      </c>
    </row>
    <row r="138" spans="1:22">
      <c r="A138" s="45">
        <v>45627</v>
      </c>
      <c r="B138" s="61">
        <v>80</v>
      </c>
      <c r="C138" s="61">
        <v>185</v>
      </c>
      <c r="D138" s="61">
        <v>181</v>
      </c>
      <c r="E138" s="61">
        <v>182</v>
      </c>
      <c r="F138" s="61">
        <v>130</v>
      </c>
      <c r="G138" s="61">
        <v>160</v>
      </c>
      <c r="H138" s="61">
        <v>163</v>
      </c>
      <c r="I138" s="61">
        <v>169</v>
      </c>
      <c r="J138" s="61">
        <v>90</v>
      </c>
      <c r="K138" s="61">
        <v>120</v>
      </c>
      <c r="L138" s="61">
        <v>150</v>
      </c>
      <c r="M138" s="61">
        <v>158</v>
      </c>
      <c r="V138" s="25"/>
    </row>
    <row r="139" spans="1:22">
      <c r="A139" s="45">
        <v>45658</v>
      </c>
      <c r="B139" s="50">
        <v>80</v>
      </c>
      <c r="C139" s="50">
        <v>186</v>
      </c>
      <c r="D139" s="50">
        <v>182</v>
      </c>
      <c r="E139" s="50">
        <v>186</v>
      </c>
      <c r="F139" s="50">
        <v>153.33333333333334</v>
      </c>
      <c r="G139" s="50">
        <v>178.33333333333334</v>
      </c>
      <c r="H139" s="50">
        <v>166</v>
      </c>
      <c r="I139" s="50">
        <v>174</v>
      </c>
      <c r="J139" s="50">
        <v>106.66666666666667</v>
      </c>
      <c r="K139" s="50">
        <v>126.66666666666667</v>
      </c>
      <c r="L139" s="50">
        <v>156</v>
      </c>
      <c r="M139" s="50">
        <v>160</v>
      </c>
    </row>
    <row r="140" spans="1:22">
      <c r="A140" s="45">
        <v>45689</v>
      </c>
      <c r="B140" s="50">
        <v>80</v>
      </c>
      <c r="C140" s="50">
        <v>186</v>
      </c>
      <c r="D140" s="50">
        <v>191</v>
      </c>
      <c r="E140" s="50">
        <v>193</v>
      </c>
      <c r="F140" s="50">
        <v>170</v>
      </c>
      <c r="G140" s="50">
        <v>185</v>
      </c>
      <c r="H140" s="62">
        <v>170</v>
      </c>
      <c r="I140" s="62">
        <v>176</v>
      </c>
      <c r="J140" s="62">
        <v>120</v>
      </c>
      <c r="K140" s="62">
        <v>140</v>
      </c>
      <c r="L140" s="62">
        <v>160</v>
      </c>
      <c r="M140" s="62">
        <v>162</v>
      </c>
      <c r="V140" s="25"/>
    </row>
    <row r="141" spans="1:22">
      <c r="A141" s="45">
        <v>45717</v>
      </c>
      <c r="B141" s="50">
        <v>105</v>
      </c>
      <c r="C141" s="50">
        <v>255</v>
      </c>
      <c r="D141" s="50">
        <v>242.5</v>
      </c>
      <c r="E141" s="50">
        <v>248</v>
      </c>
      <c r="F141" s="50">
        <v>200</v>
      </c>
      <c r="G141" s="50">
        <v>255</v>
      </c>
      <c r="H141" s="62">
        <v>232.5</v>
      </c>
      <c r="I141" s="62">
        <v>240</v>
      </c>
      <c r="J141" s="62">
        <v>165</v>
      </c>
      <c r="K141" s="62">
        <v>185</v>
      </c>
      <c r="L141" s="62">
        <v>220</v>
      </c>
      <c r="M141" s="62">
        <v>227.5</v>
      </c>
      <c r="V141" s="25"/>
    </row>
    <row r="142" spans="1:22">
      <c r="A142" s="45">
        <v>45748</v>
      </c>
      <c r="B142" s="50">
        <v>125</v>
      </c>
      <c r="C142" s="50">
        <v>295.5</v>
      </c>
      <c r="D142" s="50">
        <v>288</v>
      </c>
      <c r="E142" s="50">
        <v>292.5</v>
      </c>
      <c r="F142" s="50">
        <v>217.5</v>
      </c>
      <c r="G142" s="50">
        <v>270</v>
      </c>
      <c r="H142" s="62">
        <v>277.5</v>
      </c>
      <c r="I142" s="62">
        <v>282.5</v>
      </c>
      <c r="J142" s="62">
        <v>185</v>
      </c>
      <c r="K142" s="62">
        <v>200</v>
      </c>
      <c r="L142" s="62">
        <v>264</v>
      </c>
      <c r="M142" s="62">
        <v>268.5</v>
      </c>
    </row>
    <row r="143" spans="1:22">
      <c r="A143" s="45">
        <v>45778</v>
      </c>
      <c r="B143" s="50">
        <v>127.5</v>
      </c>
      <c r="C143" s="50">
        <v>306</v>
      </c>
      <c r="D143" s="50">
        <v>285</v>
      </c>
      <c r="E143" s="50">
        <v>295</v>
      </c>
      <c r="F143" s="50">
        <v>269.5</v>
      </c>
      <c r="G143" s="50">
        <v>284</v>
      </c>
      <c r="H143" s="62">
        <v>285</v>
      </c>
      <c r="I143" s="62">
        <v>288</v>
      </c>
      <c r="J143" s="62">
        <v>240</v>
      </c>
      <c r="K143" s="62">
        <v>250</v>
      </c>
      <c r="L143" s="62">
        <v>275.5</v>
      </c>
      <c r="M143" s="62">
        <v>279.5</v>
      </c>
    </row>
    <row r="144" spans="1:22">
      <c r="A144" s="85">
        <v>45809</v>
      </c>
      <c r="B144" s="94">
        <v>145.23619286161551</v>
      </c>
      <c r="C144" s="94">
        <v>315.23619286161551</v>
      </c>
      <c r="D144" s="94">
        <v>287.56127262753705</v>
      </c>
      <c r="E144" s="94">
        <v>298.56127262753705</v>
      </c>
      <c r="F144" s="94">
        <v>274.84987654320986</v>
      </c>
      <c r="G144" s="94">
        <v>290.84987654320986</v>
      </c>
      <c r="H144" s="94">
        <v>287</v>
      </c>
      <c r="I144" s="94">
        <v>298</v>
      </c>
      <c r="J144" s="94">
        <v>241</v>
      </c>
      <c r="K144" s="94">
        <v>256</v>
      </c>
      <c r="L144" s="94">
        <v>285</v>
      </c>
      <c r="M144" s="94">
        <v>296</v>
      </c>
    </row>
    <row r="145" spans="1:13">
      <c r="A145" s="84">
        <v>45839</v>
      </c>
      <c r="B145" s="94">
        <v>130.78325123152706</v>
      </c>
      <c r="C145" s="94">
        <v>300.78325123152706</v>
      </c>
      <c r="D145" s="94">
        <v>285.16284779050739</v>
      </c>
      <c r="E145" s="94">
        <v>296.16284779050739</v>
      </c>
      <c r="F145" s="94">
        <v>274.90753594447199</v>
      </c>
      <c r="G145" s="94">
        <v>291.90753594447199</v>
      </c>
      <c r="H145" s="94">
        <v>283</v>
      </c>
      <c r="I145" s="94">
        <v>296</v>
      </c>
      <c r="J145" s="94">
        <v>239</v>
      </c>
      <c r="K145" s="94">
        <v>254</v>
      </c>
      <c r="L145" s="94">
        <v>281</v>
      </c>
      <c r="M145" s="94">
        <v>294</v>
      </c>
    </row>
    <row r="146" spans="1:13">
      <c r="A146" s="85">
        <v>45870</v>
      </c>
      <c r="B146" s="55">
        <v>126.90697674418607</v>
      </c>
      <c r="C146" s="55">
        <v>296.90697674418607</v>
      </c>
      <c r="D146" s="55">
        <v>281.79393245563824</v>
      </c>
      <c r="E146" s="55">
        <v>292.79393245563824</v>
      </c>
      <c r="F146" s="55">
        <v>275.43960601347851</v>
      </c>
      <c r="G146" s="55">
        <v>290.43960601347851</v>
      </c>
      <c r="H146" s="55">
        <v>279</v>
      </c>
      <c r="I146" s="55">
        <v>290</v>
      </c>
      <c r="J146" s="55">
        <v>233</v>
      </c>
      <c r="K146" s="55">
        <v>248</v>
      </c>
      <c r="L146" s="55">
        <v>277</v>
      </c>
      <c r="M146" s="55">
        <v>288</v>
      </c>
    </row>
    <row r="147" spans="1:13">
      <c r="A147" s="84">
        <v>45901</v>
      </c>
      <c r="B147" s="55">
        <v>114.84831460674155</v>
      </c>
      <c r="C147" s="55">
        <v>274.84831460674155</v>
      </c>
      <c r="D147" s="55">
        <v>270.27919308357349</v>
      </c>
      <c r="E147" s="55">
        <v>281.27919308357349</v>
      </c>
      <c r="F147" s="55">
        <v>264.72788931090611</v>
      </c>
      <c r="G147" s="55">
        <v>276.72788931090611</v>
      </c>
      <c r="H147" s="55">
        <v>250</v>
      </c>
      <c r="I147" s="55">
        <v>265</v>
      </c>
      <c r="J147" s="55">
        <v>208</v>
      </c>
      <c r="K147" s="55">
        <v>223</v>
      </c>
      <c r="L147" s="55">
        <v>248</v>
      </c>
      <c r="M147" s="55">
        <v>263</v>
      </c>
    </row>
    <row r="148" spans="1:13">
      <c r="A148" s="85">
        <v>45931</v>
      </c>
      <c r="B148" s="55">
        <v>119.59259259259261</v>
      </c>
      <c r="C148" s="55">
        <v>269.59259259259261</v>
      </c>
      <c r="D148" s="55">
        <v>261.4307178631052</v>
      </c>
      <c r="E148" s="55">
        <v>272.4307178631052</v>
      </c>
      <c r="F148" s="55">
        <v>238.20692913385824</v>
      </c>
      <c r="G148" s="55">
        <v>256.20692913385824</v>
      </c>
      <c r="H148" s="55">
        <v>233</v>
      </c>
      <c r="I148" s="55">
        <v>247</v>
      </c>
      <c r="J148" s="55">
        <v>190</v>
      </c>
      <c r="K148" s="55">
        <v>205</v>
      </c>
      <c r="L148" s="55">
        <v>231</v>
      </c>
      <c r="M148" s="55">
        <v>245</v>
      </c>
    </row>
    <row r="149" spans="1:13">
      <c r="A149" s="84">
        <v>45962</v>
      </c>
      <c r="B149" s="50">
        <v>102.0456393442623</v>
      </c>
      <c r="C149" s="50">
        <v>252.0456393442623</v>
      </c>
      <c r="D149" s="55">
        <v>248.30196721311472</v>
      </c>
      <c r="E149" s="55">
        <v>259.30196721311472</v>
      </c>
      <c r="F149" s="55">
        <v>226.43991683991686</v>
      </c>
      <c r="G149" s="55">
        <v>244.43991683991686</v>
      </c>
      <c r="H149" s="55">
        <v>215</v>
      </c>
      <c r="I149" s="55">
        <v>232</v>
      </c>
      <c r="J149" s="55">
        <v>175</v>
      </c>
      <c r="K149" s="55">
        <v>190</v>
      </c>
      <c r="L149" s="55">
        <v>213</v>
      </c>
      <c r="M149" s="55">
        <v>230</v>
      </c>
    </row>
    <row r="150" spans="1:13">
      <c r="A150" s="85">
        <v>45992</v>
      </c>
      <c r="B150" s="55">
        <v>87.079268292682912</v>
      </c>
      <c r="C150" s="55">
        <v>227.07926829268291</v>
      </c>
      <c r="D150" s="55">
        <v>218.49615877080666</v>
      </c>
      <c r="E150" s="55">
        <v>229.49615877080666</v>
      </c>
      <c r="F150" s="55">
        <v>202.84606481481481</v>
      </c>
      <c r="G150" s="55">
        <v>220.84606481481481</v>
      </c>
      <c r="H150" s="55">
        <v>194</v>
      </c>
      <c r="I150" s="55">
        <v>209</v>
      </c>
      <c r="J150" s="55">
        <v>152</v>
      </c>
      <c r="K150" s="55">
        <v>167</v>
      </c>
      <c r="L150" s="55">
        <v>192</v>
      </c>
      <c r="M150" s="55">
        <v>207</v>
      </c>
    </row>
    <row r="151" spans="1:13">
      <c r="A151" s="84">
        <v>46023</v>
      </c>
      <c r="B151" s="50">
        <v>67.463068823396554</v>
      </c>
      <c r="C151" s="49">
        <v>188</v>
      </c>
      <c r="D151" s="55">
        <v>197.32250914611686</v>
      </c>
      <c r="E151" s="55">
        <v>199</v>
      </c>
      <c r="F151" s="55">
        <v>183.67639485057441</v>
      </c>
      <c r="G151" s="55">
        <v>190</v>
      </c>
      <c r="H151" s="55">
        <v>176</v>
      </c>
      <c r="I151" s="55">
        <v>178</v>
      </c>
      <c r="J151" s="55">
        <v>130</v>
      </c>
      <c r="K151" s="55">
        <v>136</v>
      </c>
      <c r="L151" s="55">
        <v>174</v>
      </c>
      <c r="M151" s="55">
        <v>176</v>
      </c>
    </row>
    <row r="152" spans="1:13">
      <c r="A152" s="85">
        <v>46054</v>
      </c>
      <c r="B152" s="55">
        <v>50.301624604787719</v>
      </c>
      <c r="C152" s="55">
        <v>190.30162460478772</v>
      </c>
      <c r="D152" s="55">
        <v>188.61652894257554</v>
      </c>
      <c r="E152" s="55">
        <v>199.61652894257554</v>
      </c>
      <c r="F152" s="55">
        <v>176.39262951827482</v>
      </c>
      <c r="G152" s="55">
        <v>196.39262951827482</v>
      </c>
      <c r="H152" s="55">
        <v>170</v>
      </c>
      <c r="I152" s="55">
        <v>183</v>
      </c>
      <c r="J152" s="55">
        <v>126</v>
      </c>
      <c r="K152" s="55">
        <v>141</v>
      </c>
      <c r="L152" s="55">
        <v>168</v>
      </c>
      <c r="M152" s="55">
        <v>181</v>
      </c>
    </row>
    <row r="153" spans="1:13">
      <c r="A153" s="84">
        <v>46082</v>
      </c>
      <c r="B153" s="50">
        <v>63.575033875338761</v>
      </c>
      <c r="C153" s="50">
        <v>203.57503387533876</v>
      </c>
      <c r="D153" s="55">
        <v>194.74452048981968</v>
      </c>
      <c r="E153" s="55">
        <v>205.74452048981968</v>
      </c>
      <c r="F153" s="55">
        <v>197.06313201745539</v>
      </c>
      <c r="G153" s="55">
        <v>217.06313201745539</v>
      </c>
      <c r="H153" s="55">
        <v>176</v>
      </c>
      <c r="I153" s="55">
        <v>193</v>
      </c>
      <c r="J153" s="55">
        <v>136</v>
      </c>
      <c r="K153" s="55">
        <v>151</v>
      </c>
      <c r="L153" s="55">
        <v>174</v>
      </c>
      <c r="M153" s="55">
        <v>191</v>
      </c>
    </row>
    <row r="154" spans="1:13">
      <c r="A154" s="85">
        <v>46113</v>
      </c>
      <c r="B154" s="55">
        <v>68.478827913279133</v>
      </c>
      <c r="C154" s="55">
        <v>208.47882791327913</v>
      </c>
      <c r="D154" s="55">
        <v>196.42916876882029</v>
      </c>
      <c r="E154" s="55">
        <v>207.42916876882029</v>
      </c>
      <c r="F154" s="55">
        <v>199.41643489629291</v>
      </c>
      <c r="G154" s="55">
        <v>219.41643489629291</v>
      </c>
      <c r="H154" s="55">
        <v>179</v>
      </c>
      <c r="I154" s="55">
        <v>196</v>
      </c>
      <c r="J154" s="55">
        <v>139</v>
      </c>
      <c r="K154" s="55">
        <v>154</v>
      </c>
      <c r="L154" s="55">
        <v>177</v>
      </c>
      <c r="M154" s="55">
        <v>194</v>
      </c>
    </row>
    <row r="155" spans="1:13">
      <c r="A155" s="84">
        <v>46144</v>
      </c>
      <c r="B155" s="55">
        <v>79.139813403342373</v>
      </c>
      <c r="C155" s="55">
        <v>219.13981340334237</v>
      </c>
      <c r="D155" s="55">
        <v>206.23385452754934</v>
      </c>
      <c r="E155" s="55">
        <v>217.23385452754934</v>
      </c>
      <c r="F155" s="55">
        <v>208.56567269348432</v>
      </c>
      <c r="G155" s="55">
        <v>228.56567269348432</v>
      </c>
      <c r="H155" s="55">
        <v>192</v>
      </c>
      <c r="I155" s="55">
        <v>205</v>
      </c>
      <c r="J155" s="55">
        <v>148</v>
      </c>
      <c r="K155" s="55">
        <v>163</v>
      </c>
      <c r="L155" s="55">
        <v>190</v>
      </c>
      <c r="M155" s="55">
        <v>203</v>
      </c>
    </row>
    <row r="156" spans="1:13">
      <c r="A156" s="45" t="s">
        <v>81</v>
      </c>
      <c r="F156" s="56"/>
      <c r="G156" s="56"/>
      <c r="H156" s="56"/>
      <c r="I156" s="56"/>
      <c r="J156" s="56"/>
      <c r="K156" s="56"/>
      <c r="L156" s="56"/>
      <c r="M156" s="56"/>
    </row>
    <row r="157" spans="1:13">
      <c r="A157" s="28"/>
      <c r="H157" s="56"/>
    </row>
    <row r="158" spans="1:13">
      <c r="A158" s="28"/>
    </row>
    <row r="159" spans="1:13">
      <c r="A159" s="28"/>
    </row>
    <row r="160" spans="1:13">
      <c r="A160" s="28"/>
    </row>
    <row r="161" spans="1:1">
      <c r="A161" s="28"/>
    </row>
    <row r="162" spans="1:1">
      <c r="A162" s="28"/>
    </row>
    <row r="163" spans="1:1">
      <c r="A163" s="28"/>
    </row>
    <row r="164" spans="1:1">
      <c r="A164" s="28"/>
    </row>
    <row r="165" spans="1:1">
      <c r="A165" s="28"/>
    </row>
    <row r="166" spans="1:1">
      <c r="A166" s="28"/>
    </row>
    <row r="167" spans="1:1">
      <c r="A167" s="28"/>
    </row>
    <row r="168" spans="1:1">
      <c r="A168" s="28"/>
    </row>
    <row r="169" spans="1:1">
      <c r="A169" s="28"/>
    </row>
    <row r="170" spans="1:1">
      <c r="A170" s="28"/>
    </row>
    <row r="171" spans="1:1">
      <c r="A171" s="28"/>
    </row>
    <row r="172" spans="1:1">
      <c r="A172" s="28"/>
    </row>
    <row r="173" spans="1:1">
      <c r="A173" s="28"/>
    </row>
    <row r="174" spans="1:1">
      <c r="A174" s="28"/>
    </row>
    <row r="175" spans="1:1">
      <c r="A175" s="28"/>
    </row>
    <row r="176" spans="1:1">
      <c r="A176" s="28"/>
    </row>
    <row r="177" spans="1:1">
      <c r="A177" s="28"/>
    </row>
    <row r="178" spans="1:1">
      <c r="A178" s="28"/>
    </row>
    <row r="179" spans="1:1">
      <c r="A179" s="28"/>
    </row>
    <row r="180" spans="1:1">
      <c r="A180" s="28"/>
    </row>
    <row r="181" spans="1:1">
      <c r="A181" s="28"/>
    </row>
    <row r="182" spans="1:1">
      <c r="A182" s="28"/>
    </row>
    <row r="183" spans="1:1">
      <c r="A183" s="28"/>
    </row>
    <row r="184" spans="1:1">
      <c r="A184" s="28"/>
    </row>
    <row r="185" spans="1:1">
      <c r="A185" s="28"/>
    </row>
    <row r="186" spans="1:1">
      <c r="A186" s="28"/>
    </row>
    <row r="187" spans="1:1">
      <c r="A187" s="28"/>
    </row>
    <row r="188" spans="1:1">
      <c r="A188" s="28"/>
    </row>
    <row r="189" spans="1:1">
      <c r="A189" s="28"/>
    </row>
    <row r="190" spans="1:1">
      <c r="A190" s="28"/>
    </row>
    <row r="191" spans="1:1">
      <c r="A191" s="28"/>
    </row>
    <row r="192" spans="1:1">
      <c r="A192" s="28"/>
    </row>
    <row r="193" spans="1:1">
      <c r="A193" s="28"/>
    </row>
    <row r="194" spans="1:1">
      <c r="A194" s="28"/>
    </row>
    <row r="195" spans="1:1">
      <c r="A195" s="28"/>
    </row>
    <row r="196" spans="1:1">
      <c r="A196" s="28"/>
    </row>
    <row r="197" spans="1:1">
      <c r="A197" s="28"/>
    </row>
    <row r="198" spans="1:1">
      <c r="A198" s="28"/>
    </row>
    <row r="199" spans="1:1">
      <c r="A199" s="28"/>
    </row>
    <row r="200" spans="1:1">
      <c r="A200" s="28"/>
    </row>
    <row r="201" spans="1:1">
      <c r="A201" s="28"/>
    </row>
    <row r="202" spans="1:1">
      <c r="A202" s="28"/>
    </row>
    <row r="203" spans="1:1">
      <c r="A203" s="28"/>
    </row>
    <row r="204" spans="1:1">
      <c r="A204" s="28"/>
    </row>
    <row r="205" spans="1:1">
      <c r="A205" s="28"/>
    </row>
    <row r="206" spans="1:1">
      <c r="A206" s="28"/>
    </row>
    <row r="207" spans="1:1">
      <c r="A207" s="28"/>
    </row>
    <row r="208" spans="1:1">
      <c r="A208" s="28"/>
    </row>
    <row r="209" spans="1:1">
      <c r="A209" s="28"/>
    </row>
    <row r="210" spans="1:1">
      <c r="A210" s="28"/>
    </row>
    <row r="211" spans="1:1">
      <c r="A211" s="28"/>
    </row>
    <row r="212" spans="1:1">
      <c r="A212" s="28"/>
    </row>
    <row r="213" spans="1:1">
      <c r="A213" s="28"/>
    </row>
    <row r="214" spans="1:1">
      <c r="A214" s="28"/>
    </row>
    <row r="215" spans="1:1">
      <c r="A215" s="28"/>
    </row>
    <row r="216" spans="1:1">
      <c r="A216" s="28"/>
    </row>
    <row r="217" spans="1:1">
      <c r="A217" s="28"/>
    </row>
    <row r="218" spans="1:1">
      <c r="A218" s="28"/>
    </row>
    <row r="219" spans="1:1">
      <c r="A219" s="28"/>
    </row>
    <row r="220" spans="1:1">
      <c r="A220" s="28"/>
    </row>
    <row r="221" spans="1:1">
      <c r="A221" s="28"/>
    </row>
    <row r="222" spans="1:1">
      <c r="A222" s="28"/>
    </row>
    <row r="223" spans="1:1">
      <c r="A223" s="28"/>
    </row>
    <row r="224" spans="1:1">
      <c r="A224" s="28"/>
    </row>
    <row r="225" spans="1:1">
      <c r="A225" s="28"/>
    </row>
    <row r="226" spans="1:1">
      <c r="A226" s="28"/>
    </row>
    <row r="227" spans="1:1">
      <c r="A227" s="28"/>
    </row>
    <row r="228" spans="1:1">
      <c r="A228" s="28"/>
    </row>
    <row r="229" spans="1:1">
      <c r="A229" s="28"/>
    </row>
    <row r="230" spans="1:1">
      <c r="A230" s="28"/>
    </row>
    <row r="231" spans="1:1">
      <c r="A231" s="28"/>
    </row>
    <row r="232" spans="1:1">
      <c r="A232" s="28"/>
    </row>
    <row r="233" spans="1:1">
      <c r="A233" s="28"/>
    </row>
    <row r="234" spans="1:1">
      <c r="A234" s="28"/>
    </row>
    <row r="235" spans="1:1">
      <c r="A235" s="28"/>
    </row>
    <row r="236" spans="1:1">
      <c r="A236" s="28"/>
    </row>
    <row r="237" spans="1:1">
      <c r="A237" s="28"/>
    </row>
    <row r="238" spans="1:1">
      <c r="A238" s="28"/>
    </row>
    <row r="239" spans="1:1">
      <c r="A239" s="28"/>
    </row>
    <row r="240" spans="1:1">
      <c r="A240" s="28"/>
    </row>
    <row r="241" spans="1:1">
      <c r="A241" s="28"/>
    </row>
    <row r="242" spans="1:1">
      <c r="A242" s="28"/>
    </row>
    <row r="243" spans="1:1">
      <c r="A243" s="28"/>
    </row>
    <row r="244" spans="1:1">
      <c r="A244" s="28"/>
    </row>
    <row r="245" spans="1:1">
      <c r="A245" s="28"/>
    </row>
    <row r="246" spans="1:1">
      <c r="A246" s="28"/>
    </row>
    <row r="247" spans="1:1">
      <c r="A247" s="28"/>
    </row>
    <row r="248" spans="1:1">
      <c r="A248" s="28"/>
    </row>
    <row r="249" spans="1:1">
      <c r="A249" s="28"/>
    </row>
    <row r="250" spans="1:1">
      <c r="A250" s="28"/>
    </row>
    <row r="251" spans="1:1">
      <c r="A251" s="28"/>
    </row>
    <row r="252" spans="1:1">
      <c r="A252" s="28"/>
    </row>
    <row r="253" spans="1:1">
      <c r="A253" s="28"/>
    </row>
    <row r="254" spans="1:1">
      <c r="A254" s="28"/>
    </row>
    <row r="255" spans="1:1">
      <c r="A255" s="28"/>
    </row>
    <row r="256" spans="1:1">
      <c r="A256" s="28"/>
    </row>
    <row r="257" spans="1:1">
      <c r="A257" s="28"/>
    </row>
    <row r="258" spans="1:1">
      <c r="A258" s="28"/>
    </row>
    <row r="259" spans="1:1">
      <c r="A259" s="28"/>
    </row>
    <row r="260" spans="1:1">
      <c r="A260" s="28"/>
    </row>
    <row r="261" spans="1:1">
      <c r="A261" s="28"/>
    </row>
    <row r="262" spans="1:1">
      <c r="A262" s="28"/>
    </row>
    <row r="263" spans="1:1">
      <c r="A263" s="28"/>
    </row>
    <row r="264" spans="1:1">
      <c r="A264" s="28"/>
    </row>
    <row r="265" spans="1:1">
      <c r="A265" s="28"/>
    </row>
    <row r="266" spans="1:1">
      <c r="A266" s="28"/>
    </row>
    <row r="267" spans="1:1">
      <c r="A267" s="28"/>
    </row>
    <row r="268" spans="1:1">
      <c r="A268" s="28"/>
    </row>
    <row r="269" spans="1:1">
      <c r="A269" s="28"/>
    </row>
    <row r="270" spans="1:1">
      <c r="A270" s="28"/>
    </row>
    <row r="271" spans="1:1">
      <c r="A271" s="28"/>
    </row>
    <row r="272" spans="1:1">
      <c r="A272" s="28"/>
    </row>
    <row r="273" spans="1:1">
      <c r="A273" s="28"/>
    </row>
    <row r="274" spans="1:1">
      <c r="A274" s="28"/>
    </row>
    <row r="275" spans="1:1">
      <c r="A275" s="28"/>
    </row>
    <row r="276" spans="1:1">
      <c r="A276" s="28"/>
    </row>
    <row r="277" spans="1:1">
      <c r="A277" s="28"/>
    </row>
    <row r="278" spans="1:1">
      <c r="A278" s="28"/>
    </row>
    <row r="279" spans="1:1">
      <c r="A279" s="28"/>
    </row>
    <row r="280" spans="1:1">
      <c r="A280" s="28"/>
    </row>
    <row r="281" spans="1:1">
      <c r="A281" s="28"/>
    </row>
    <row r="282" spans="1:1">
      <c r="A282" s="28"/>
    </row>
    <row r="283" spans="1:1">
      <c r="A283" s="28"/>
    </row>
    <row r="284" spans="1:1">
      <c r="A284" s="28"/>
    </row>
    <row r="285" spans="1:1">
      <c r="A285" s="28"/>
    </row>
    <row r="286" spans="1:1">
      <c r="A286" s="28"/>
    </row>
    <row r="287" spans="1:1">
      <c r="A287" s="28"/>
    </row>
    <row r="288" spans="1:1">
      <c r="A288" s="28"/>
    </row>
    <row r="289" spans="1:1">
      <c r="A289" s="28"/>
    </row>
    <row r="290" spans="1:1">
      <c r="A290" s="28"/>
    </row>
    <row r="291" spans="1:1">
      <c r="A291" s="28"/>
    </row>
    <row r="292" spans="1:1">
      <c r="A292" s="28"/>
    </row>
    <row r="293" spans="1:1">
      <c r="A293" s="28"/>
    </row>
    <row r="294" spans="1:1">
      <c r="A294" s="28"/>
    </row>
    <row r="295" spans="1:1">
      <c r="A295" s="28"/>
    </row>
    <row r="296" spans="1:1">
      <c r="A296" s="28"/>
    </row>
    <row r="297" spans="1:1">
      <c r="A297" s="28"/>
    </row>
    <row r="298" spans="1:1">
      <c r="A298" s="28"/>
    </row>
    <row r="299" spans="1:1">
      <c r="A299" s="28"/>
    </row>
    <row r="300" spans="1:1">
      <c r="A300" s="28"/>
    </row>
    <row r="301" spans="1:1">
      <c r="A301" s="28"/>
    </row>
    <row r="302" spans="1:1">
      <c r="A302" s="28"/>
    </row>
    <row r="303" spans="1:1">
      <c r="A303" s="28"/>
    </row>
    <row r="304" spans="1:1">
      <c r="A304" s="28"/>
    </row>
    <row r="305" spans="1:1">
      <c r="A305" s="28"/>
    </row>
    <row r="306" spans="1:1">
      <c r="A306" s="28"/>
    </row>
    <row r="307" spans="1:1">
      <c r="A307" s="28"/>
    </row>
    <row r="308" spans="1:1">
      <c r="A308" s="28"/>
    </row>
    <row r="309" spans="1:1">
      <c r="A309" s="28"/>
    </row>
    <row r="310" spans="1:1">
      <c r="A310" s="28"/>
    </row>
    <row r="311" spans="1:1">
      <c r="A311" s="28"/>
    </row>
    <row r="312" spans="1:1">
      <c r="A312" s="28"/>
    </row>
    <row r="313" spans="1:1">
      <c r="A313" s="28"/>
    </row>
    <row r="314" spans="1:1">
      <c r="A314" s="28"/>
    </row>
    <row r="315" spans="1:1">
      <c r="A315" s="28"/>
    </row>
    <row r="316" spans="1:1">
      <c r="A316" s="28"/>
    </row>
    <row r="317" spans="1:1">
      <c r="A317" s="28"/>
    </row>
    <row r="318" spans="1:1">
      <c r="A318" s="28"/>
    </row>
    <row r="319" spans="1:1">
      <c r="A319" s="28"/>
    </row>
    <row r="320" spans="1:1">
      <c r="A320" s="28"/>
    </row>
    <row r="321" spans="1:1">
      <c r="A321" s="28"/>
    </row>
    <row r="322" spans="1:1">
      <c r="A322" s="28"/>
    </row>
    <row r="323" spans="1:1">
      <c r="A323" s="28"/>
    </row>
    <row r="324" spans="1:1">
      <c r="A324" s="28"/>
    </row>
    <row r="325" spans="1:1">
      <c r="A325" s="28"/>
    </row>
    <row r="326" spans="1:1">
      <c r="A326" s="28"/>
    </row>
    <row r="327" spans="1:1">
      <c r="A327" s="28"/>
    </row>
    <row r="328" spans="1:1">
      <c r="A328" s="28"/>
    </row>
    <row r="329" spans="1:1">
      <c r="A329" s="28"/>
    </row>
    <row r="330" spans="1:1">
      <c r="A330" s="28"/>
    </row>
    <row r="331" spans="1:1">
      <c r="A331" s="28"/>
    </row>
    <row r="332" spans="1:1">
      <c r="A332" s="28"/>
    </row>
    <row r="333" spans="1:1">
      <c r="A333" s="28"/>
    </row>
    <row r="334" spans="1:1">
      <c r="A334" s="28"/>
    </row>
    <row r="335" spans="1:1">
      <c r="A335" s="28"/>
    </row>
  </sheetData>
  <sheetProtection formatCells="0" formatColumns="0" formatRows="0" insertColumns="0" insertRows="0" insertHyperlinks="0" deleteColumns="0" deleteRows="0" sort="0" autoFilter="0" pivotTables="0"/>
  <mergeCells count="6">
    <mergeCell ref="B5:C5"/>
    <mergeCell ref="D5:E5"/>
    <mergeCell ref="H5:I5"/>
    <mergeCell ref="J5:K5"/>
    <mergeCell ref="L5:M5"/>
    <mergeCell ref="F5:G5"/>
  </mergeCells>
  <conditionalFormatting sqref="A97:A109 A156:M335 O156:T330 U156:U336 N156:N338 V156:XFD338 N150:XFD155 A116:A155">
    <cfRule type="expression" dxfId="20" priority="133">
      <formula>MOD(ROW(),2)=0</formula>
    </cfRule>
  </conditionalFormatting>
  <conditionalFormatting sqref="A84:G100">
    <cfRule type="expression" dxfId="19" priority="157">
      <formula>MOD(ROW(),2)=0</formula>
    </cfRule>
  </conditionalFormatting>
  <conditionalFormatting sqref="A6:XFD83">
    <cfRule type="expression" dxfId="18" priority="232">
      <formula>MOD(ROW(),2)=0</formula>
    </cfRule>
  </conditionalFormatting>
  <conditionalFormatting sqref="B101:G105">
    <cfRule type="expression" dxfId="17" priority="155">
      <formula>MOD(ROW(),2)=0</formula>
    </cfRule>
  </conditionalFormatting>
  <conditionalFormatting sqref="B107:M111">
    <cfRule type="expression" dxfId="16" priority="104">
      <formula>MOD(ROW(),2)=0</formula>
    </cfRule>
  </conditionalFormatting>
  <conditionalFormatting sqref="B113:M121">
    <cfRule type="expression" dxfId="15" priority="91">
      <formula>MOD(ROW(),2)=0</formula>
    </cfRule>
  </conditionalFormatting>
  <conditionalFormatting sqref="B123:M123">
    <cfRule type="expression" dxfId="14" priority="67">
      <formula>MOD(ROW(),2)=0</formula>
    </cfRule>
  </conditionalFormatting>
  <conditionalFormatting sqref="B125:M130">
    <cfRule type="expression" dxfId="13" priority="47">
      <formula>MOD(ROW(),2)=0</formula>
    </cfRule>
  </conditionalFormatting>
  <conditionalFormatting sqref="B132:M138">
    <cfRule type="expression" dxfId="12" priority="11">
      <formula>MOD(ROW(),2)=0</formula>
    </cfRule>
  </conditionalFormatting>
  <conditionalFormatting sqref="B140:M155">
    <cfRule type="expression" dxfId="11" priority="1">
      <formula>MOD(ROW(),2)=0</formula>
    </cfRule>
  </conditionalFormatting>
  <conditionalFormatting sqref="H84:XFD105 B97:C99 B106:XFD106 A111:A113 AK111:XFD116 AD128:XFD128 N128:N129 N130:XFD136 N138:XFD138 N140:XFD149">
    <cfRule type="expression" dxfId="10" priority="265">
      <formula>MOD(ROW(),2)=0</formula>
    </cfRule>
  </conditionalFormatting>
  <conditionalFormatting sqref="N120:AA124">
    <cfRule type="expression" dxfId="9" priority="44">
      <formula>MOD(ROW(),2)=0</formula>
    </cfRule>
  </conditionalFormatting>
  <conditionalFormatting sqref="N111:AJ119 AB120:AJ120">
    <cfRule type="expression" dxfId="8" priority="63">
      <formula>MOD(ROW(),2)=0</formula>
    </cfRule>
  </conditionalFormatting>
  <conditionalFormatting sqref="N107:XFD110">
    <cfRule type="expression" dxfId="7" priority="132">
      <formula>MOD(ROW(),2)=0</formula>
    </cfRule>
  </conditionalFormatting>
  <conditionalFormatting sqref="N125:XFD127">
    <cfRule type="expression" dxfId="6" priority="57">
      <formula>MOD(ROW(),2)=0</formula>
    </cfRule>
  </conditionalFormatting>
  <conditionalFormatting sqref="O129:XFD129">
    <cfRule type="expression" dxfId="5" priority="43">
      <formula>MOD(ROW(),2)=0</formula>
    </cfRule>
  </conditionalFormatting>
  <conditionalFormatting sqref="AB121:AQ123">
    <cfRule type="expression" dxfId="4" priority="25">
      <formula>MOD(ROW(),2)=0</formula>
    </cfRule>
  </conditionalFormatting>
  <conditionalFormatting sqref="AB124:XFD124">
    <cfRule type="expression" dxfId="3" priority="62">
      <formula>MOD(ROW(),2)=0</formula>
    </cfRule>
  </conditionalFormatting>
  <conditionalFormatting sqref="AK117:AQ120">
    <cfRule type="expression" dxfId="2" priority="41">
      <formula>MOD(ROW(),2)=0</formula>
    </cfRule>
  </conditionalFormatting>
  <conditionalFormatting sqref="AR117:XFD123">
    <cfRule type="expression" dxfId="1" priority="22">
      <formula>MOD(ROW(),2)=0</formula>
    </cfRule>
  </conditionalFormatting>
  <pageMargins left="0.25" right="0.25" top="0.75" bottom="0.75" header="0.3" footer="0.3"/>
  <pageSetup paperSize="9" fitToHeight="0" orientation="portrait" horizontalDpi="4294967292" verticalDpi="4294967292" r:id="rId1"/>
  <customProperties>
    <customPr name="GU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64312-25CC-4309-A93A-AC0AEF30DC20}">
  <sheetPr codeName="Sheet4"/>
  <dimension ref="A1:S64"/>
  <sheetViews>
    <sheetView topLeftCell="A12" zoomScale="80" zoomScaleNormal="80" workbookViewId="0">
      <selection activeCell="J42" sqref="J42"/>
    </sheetView>
  </sheetViews>
  <sheetFormatPr defaultColWidth="10.875" defaultRowHeight="15"/>
  <cols>
    <col min="1" max="1" width="24.625" style="76" bestFit="1" customWidth="1"/>
    <col min="2" max="9" width="8.75" style="76" customWidth="1"/>
    <col min="10" max="16384" width="10.875" style="76"/>
  </cols>
  <sheetData>
    <row r="1" spans="1:19" s="63" customFormat="1" ht="18" customHeight="1">
      <c r="B1" s="64"/>
      <c r="C1" s="64"/>
      <c r="D1" s="64"/>
      <c r="E1" s="64"/>
      <c r="F1" s="64"/>
    </row>
    <row r="2" spans="1:19" s="63" customFormat="1" ht="25.5" customHeight="1">
      <c r="B2" s="64"/>
      <c r="C2" s="64"/>
      <c r="D2" s="64"/>
      <c r="E2" s="64"/>
      <c r="F2" s="64"/>
      <c r="H2" s="65"/>
    </row>
    <row r="3" spans="1:19" s="67" customFormat="1" ht="15" customHeight="1">
      <c r="A3" s="66" t="s">
        <v>82</v>
      </c>
    </row>
    <row r="4" spans="1:19" s="68" customFormat="1"/>
    <row r="5" spans="1:19" s="72" customFormat="1">
      <c r="A5" s="69" t="s">
        <v>83</v>
      </c>
      <c r="B5" s="70">
        <v>45809</v>
      </c>
      <c r="C5" s="70">
        <v>45839</v>
      </c>
      <c r="D5" s="70">
        <v>45870</v>
      </c>
      <c r="E5" s="71" t="s">
        <v>84</v>
      </c>
      <c r="F5" s="71" t="s">
        <v>85</v>
      </c>
      <c r="G5" s="71" t="s">
        <v>86</v>
      </c>
    </row>
    <row r="6" spans="1:19" s="74" customFormat="1">
      <c r="A6" s="73" t="s">
        <v>87</v>
      </c>
      <c r="B6" s="90">
        <v>3492.7409381794832</v>
      </c>
      <c r="C6" s="90">
        <v>3671.5845403525891</v>
      </c>
      <c r="D6" s="90">
        <v>3256.221335148226</v>
      </c>
      <c r="E6" s="90">
        <v>10145.324135719868</v>
      </c>
      <c r="F6" s="90">
        <v>9601.5302586622311</v>
      </c>
      <c r="G6" s="90">
        <v>10027.570326861829</v>
      </c>
      <c r="H6" s="86"/>
      <c r="I6" s="86"/>
      <c r="J6" s="86"/>
      <c r="K6" s="86"/>
      <c r="L6" s="86"/>
      <c r="M6" s="86"/>
      <c r="N6" s="86"/>
      <c r="O6" s="86"/>
      <c r="P6" s="86"/>
      <c r="Q6" s="86"/>
      <c r="R6" s="86"/>
      <c r="S6" s="86"/>
    </row>
    <row r="7" spans="1:19">
      <c r="A7" s="75" t="s">
        <v>88</v>
      </c>
      <c r="B7" s="91">
        <v>541.03623135531222</v>
      </c>
      <c r="C7" s="91">
        <v>688.06040703653662</v>
      </c>
      <c r="D7" s="91">
        <v>615.99297194335952</v>
      </c>
      <c r="E7" s="91">
        <v>2037.9093654734099</v>
      </c>
      <c r="F7" s="91">
        <v>1779.9719694112048</v>
      </c>
      <c r="G7" s="91">
        <v>1406.9203980629272</v>
      </c>
      <c r="H7" s="87"/>
      <c r="I7" s="87"/>
      <c r="J7" s="87"/>
      <c r="K7" s="87"/>
      <c r="L7" s="87"/>
      <c r="M7" s="87"/>
      <c r="N7" s="87"/>
      <c r="O7" s="87"/>
      <c r="P7" s="87"/>
      <c r="Q7" s="87"/>
      <c r="R7" s="87"/>
      <c r="S7" s="87"/>
    </row>
    <row r="8" spans="1:19">
      <c r="A8" s="75" t="s">
        <v>89</v>
      </c>
      <c r="B8" s="91">
        <v>317.09890855054272</v>
      </c>
      <c r="C8" s="91">
        <v>302.24650423005835</v>
      </c>
      <c r="D8" s="91">
        <v>247.8445665649725</v>
      </c>
      <c r="E8" s="91">
        <v>906.1230017277735</v>
      </c>
      <c r="F8" s="91">
        <v>1190.855594344778</v>
      </c>
      <c r="G8" s="91">
        <v>1020.7038237186018</v>
      </c>
      <c r="H8" s="87"/>
      <c r="I8" s="87"/>
      <c r="J8" s="87"/>
      <c r="K8" s="87"/>
      <c r="L8" s="87"/>
      <c r="M8" s="87"/>
      <c r="N8" s="87"/>
      <c r="O8" s="87"/>
      <c r="P8" s="87"/>
      <c r="Q8" s="87"/>
      <c r="R8" s="87"/>
      <c r="S8" s="87"/>
    </row>
    <row r="9" spans="1:19">
      <c r="A9" s="75" t="s">
        <v>90</v>
      </c>
      <c r="B9" s="91">
        <v>375.76462896228958</v>
      </c>
      <c r="C9" s="91">
        <v>467.26596361420746</v>
      </c>
      <c r="D9" s="91">
        <v>391.32982758233874</v>
      </c>
      <c r="E9" s="91">
        <v>1187.3504197675306</v>
      </c>
      <c r="F9" s="91">
        <v>1085.5802095316794</v>
      </c>
      <c r="G9" s="91">
        <v>1182.9677132403417</v>
      </c>
      <c r="H9" s="87"/>
      <c r="I9" s="87"/>
      <c r="J9" s="87"/>
      <c r="K9" s="87"/>
      <c r="L9" s="87"/>
      <c r="M9" s="87"/>
      <c r="N9" s="87"/>
      <c r="O9" s="87"/>
      <c r="P9" s="87"/>
      <c r="Q9" s="87"/>
      <c r="R9" s="87"/>
      <c r="S9" s="87"/>
    </row>
    <row r="10" spans="1:19">
      <c r="A10" s="75" t="s">
        <v>91</v>
      </c>
      <c r="B10" s="91">
        <v>309.92682196418662</v>
      </c>
      <c r="C10" s="91">
        <v>243.47935819490763</v>
      </c>
      <c r="D10" s="91">
        <v>236.72570114108652</v>
      </c>
      <c r="E10" s="91">
        <v>727.61879644489466</v>
      </c>
      <c r="F10" s="91">
        <v>751.15191970940191</v>
      </c>
      <c r="G10" s="91">
        <v>1453.009064564465</v>
      </c>
      <c r="H10" s="87"/>
      <c r="I10" s="87"/>
      <c r="J10" s="87"/>
      <c r="K10" s="87"/>
      <c r="L10" s="87"/>
      <c r="M10" s="87"/>
      <c r="N10" s="87"/>
      <c r="O10" s="87"/>
      <c r="P10" s="87"/>
      <c r="Q10" s="87"/>
      <c r="R10" s="87"/>
      <c r="S10" s="87"/>
    </row>
    <row r="11" spans="1:19" s="77" customFormat="1">
      <c r="A11" s="75" t="s">
        <v>92</v>
      </c>
      <c r="B11" s="92">
        <v>435.11914191224855</v>
      </c>
      <c r="C11" s="92">
        <v>384.00678045351202</v>
      </c>
      <c r="D11" s="92">
        <v>210.79121257289506</v>
      </c>
      <c r="E11" s="92">
        <v>628.04787736618005</v>
      </c>
      <c r="F11" s="92">
        <v>432.12011992273784</v>
      </c>
      <c r="G11" s="92">
        <v>414.69034527927477</v>
      </c>
      <c r="H11" s="88"/>
      <c r="I11" s="88"/>
      <c r="J11" s="88"/>
      <c r="K11" s="88"/>
      <c r="L11" s="88"/>
      <c r="M11" s="88"/>
      <c r="N11" s="88"/>
      <c r="O11" s="88"/>
      <c r="P11" s="88"/>
      <c r="Q11" s="88"/>
      <c r="R11" s="88"/>
      <c r="S11" s="88"/>
    </row>
    <row r="12" spans="1:19">
      <c r="A12" s="75" t="s">
        <v>93</v>
      </c>
      <c r="B12" s="91">
        <v>181.0551031926054</v>
      </c>
      <c r="C12" s="91">
        <v>217.36204058823429</v>
      </c>
      <c r="D12" s="91">
        <v>154.3508013275337</v>
      </c>
      <c r="E12" s="91">
        <v>595.95688081415847</v>
      </c>
      <c r="F12" s="91">
        <v>564.82851466342902</v>
      </c>
      <c r="G12" s="91">
        <v>577.76074835172915</v>
      </c>
      <c r="H12" s="87"/>
      <c r="I12" s="87"/>
      <c r="J12" s="87"/>
      <c r="K12" s="87"/>
      <c r="L12" s="87"/>
      <c r="M12" s="87"/>
      <c r="N12" s="87"/>
      <c r="O12" s="87"/>
      <c r="P12" s="87"/>
      <c r="Q12" s="87"/>
      <c r="R12" s="87"/>
      <c r="S12" s="87"/>
    </row>
    <row r="13" spans="1:19">
      <c r="A13" s="75" t="s">
        <v>94</v>
      </c>
      <c r="B13" s="91">
        <v>115.94291218887862</v>
      </c>
      <c r="C13" s="91">
        <v>128.77790016029482</v>
      </c>
      <c r="D13" s="91">
        <v>127.24295846989908</v>
      </c>
      <c r="E13" s="91">
        <v>379.03437182930736</v>
      </c>
      <c r="F13" s="91">
        <v>394.98317043536071</v>
      </c>
      <c r="G13" s="91">
        <v>368.74348701714337</v>
      </c>
      <c r="H13" s="87"/>
      <c r="I13" s="87"/>
      <c r="J13" s="87"/>
      <c r="K13" s="87"/>
      <c r="L13" s="87"/>
      <c r="M13" s="87"/>
      <c r="N13" s="87"/>
      <c r="O13" s="87"/>
      <c r="P13" s="87"/>
      <c r="Q13" s="87"/>
      <c r="R13" s="87"/>
      <c r="S13" s="87"/>
    </row>
    <row r="14" spans="1:19">
      <c r="A14" s="78" t="s">
        <v>95</v>
      </c>
      <c r="B14" s="91">
        <v>178.3544552173982</v>
      </c>
      <c r="C14" s="91">
        <v>145.58266386002609</v>
      </c>
      <c r="D14" s="91">
        <v>140.94876260964224</v>
      </c>
      <c r="E14" s="91">
        <v>437.61349021263783</v>
      </c>
      <c r="F14" s="91">
        <v>364.09892206135731</v>
      </c>
      <c r="G14" s="91">
        <v>319.77792237964638</v>
      </c>
      <c r="H14" s="87"/>
      <c r="I14" s="87"/>
      <c r="J14" s="87"/>
      <c r="K14" s="87"/>
      <c r="L14" s="87"/>
      <c r="M14" s="87"/>
      <c r="N14" s="87"/>
      <c r="O14" s="87"/>
      <c r="P14" s="87"/>
      <c r="Q14" s="87"/>
      <c r="R14" s="87"/>
      <c r="S14" s="87"/>
    </row>
    <row r="15" spans="1:19">
      <c r="A15" s="75" t="s">
        <v>96</v>
      </c>
      <c r="B15" s="91">
        <v>141.49939168958238</v>
      </c>
      <c r="C15" s="91">
        <v>149.0502568390288</v>
      </c>
      <c r="D15" s="91">
        <v>162.74260969577972</v>
      </c>
      <c r="E15" s="91">
        <v>482.36169188373265</v>
      </c>
      <c r="F15" s="91">
        <v>518.76043976526762</v>
      </c>
      <c r="G15" s="91">
        <v>387.70673350733796</v>
      </c>
      <c r="H15" s="87"/>
      <c r="I15" s="87"/>
      <c r="J15" s="87"/>
      <c r="K15" s="87"/>
      <c r="L15" s="87"/>
      <c r="M15" s="87"/>
      <c r="N15" s="87"/>
      <c r="O15" s="87"/>
      <c r="P15" s="87"/>
      <c r="Q15" s="87"/>
      <c r="R15" s="87"/>
      <c r="S15" s="87"/>
    </row>
    <row r="16" spans="1:19">
      <c r="A16" s="75" t="s">
        <v>97</v>
      </c>
      <c r="B16" s="91">
        <v>64.563291145016379</v>
      </c>
      <c r="C16" s="91">
        <v>65.38803050222586</v>
      </c>
      <c r="D16" s="91">
        <v>70.696750384934248</v>
      </c>
      <c r="E16" s="91">
        <v>207.27961803339593</v>
      </c>
      <c r="F16" s="91">
        <v>236.405282481933</v>
      </c>
      <c r="G16" s="91">
        <v>251.44174950679667</v>
      </c>
      <c r="H16" s="87"/>
      <c r="I16" s="87"/>
      <c r="J16" s="87"/>
      <c r="K16" s="87"/>
      <c r="L16" s="87"/>
      <c r="M16" s="87"/>
      <c r="N16" s="87"/>
      <c r="O16" s="87"/>
      <c r="P16" s="87"/>
      <c r="Q16" s="87"/>
      <c r="R16" s="87"/>
      <c r="S16" s="87"/>
    </row>
    <row r="17" spans="1:19">
      <c r="A17" s="75" t="s">
        <v>98</v>
      </c>
      <c r="B17" s="91">
        <v>66.801424508699739</v>
      </c>
      <c r="C17" s="91">
        <v>85.221878530585371</v>
      </c>
      <c r="D17" s="91">
        <v>64.350701750809222</v>
      </c>
      <c r="E17" s="91">
        <v>178.39027823363756</v>
      </c>
      <c r="F17" s="91">
        <v>138.08733627875267</v>
      </c>
      <c r="G17" s="91">
        <v>192.26357833469035</v>
      </c>
      <c r="H17" s="87"/>
      <c r="I17" s="87"/>
      <c r="J17" s="87"/>
      <c r="K17" s="87"/>
      <c r="L17" s="87"/>
      <c r="M17" s="87"/>
      <c r="N17" s="87"/>
      <c r="O17" s="87"/>
      <c r="P17" s="87"/>
      <c r="Q17" s="87"/>
      <c r="R17" s="87"/>
      <c r="S17" s="87"/>
    </row>
    <row r="18" spans="1:19">
      <c r="A18" s="75" t="s">
        <v>99</v>
      </c>
      <c r="B18" s="91">
        <v>45.28942239640044</v>
      </c>
      <c r="C18" s="91">
        <v>33.91546672643738</v>
      </c>
      <c r="D18" s="91">
        <v>42.453490874834287</v>
      </c>
      <c r="E18" s="91">
        <v>109.55101745276792</v>
      </c>
      <c r="F18" s="91">
        <v>112.00744023856288</v>
      </c>
      <c r="G18" s="91">
        <v>86.779339536806646</v>
      </c>
      <c r="H18" s="87"/>
      <c r="I18" s="87"/>
      <c r="J18" s="87"/>
      <c r="K18" s="87"/>
      <c r="L18" s="87"/>
      <c r="M18" s="87"/>
      <c r="N18" s="87"/>
      <c r="O18" s="87"/>
      <c r="P18" s="87"/>
      <c r="Q18" s="87"/>
      <c r="R18" s="87"/>
      <c r="S18" s="87"/>
    </row>
    <row r="19" spans="1:19" s="74" customFormat="1">
      <c r="A19" s="75" t="s">
        <v>100</v>
      </c>
      <c r="B19" s="91">
        <v>27.914775422828306</v>
      </c>
      <c r="C19" s="91">
        <v>28.050305855194395</v>
      </c>
      <c r="D19" s="91">
        <v>34.256381117169511</v>
      </c>
      <c r="E19" s="91">
        <v>92.399928231695668</v>
      </c>
      <c r="F19" s="91">
        <v>63.575159209629931</v>
      </c>
      <c r="G19" s="91">
        <v>77.587283446680729</v>
      </c>
      <c r="H19" s="86"/>
      <c r="I19" s="86"/>
      <c r="J19" s="86"/>
      <c r="K19" s="86"/>
      <c r="L19" s="86"/>
      <c r="M19" s="86"/>
      <c r="N19" s="86"/>
      <c r="O19" s="86"/>
      <c r="P19" s="86"/>
      <c r="Q19" s="86"/>
      <c r="R19" s="86"/>
      <c r="S19" s="86"/>
    </row>
    <row r="20" spans="1:19">
      <c r="A20" s="75" t="s">
        <v>101</v>
      </c>
      <c r="B20" s="91">
        <v>51.000573915286829</v>
      </c>
      <c r="C20" s="91">
        <v>67.144580239773489</v>
      </c>
      <c r="D20" s="91">
        <v>49.652851144229679</v>
      </c>
      <c r="E20" s="91">
        <v>175.20151594200993</v>
      </c>
      <c r="F20" s="91">
        <v>133.76988378711695</v>
      </c>
      <c r="G20" s="91">
        <v>133.41743508475375</v>
      </c>
      <c r="H20" s="87"/>
      <c r="I20" s="87"/>
      <c r="J20" s="87"/>
      <c r="K20" s="87"/>
      <c r="L20" s="87"/>
      <c r="M20" s="87"/>
      <c r="N20" s="87"/>
      <c r="O20" s="87"/>
      <c r="P20" s="87"/>
      <c r="Q20" s="87"/>
      <c r="R20" s="87"/>
      <c r="S20" s="87"/>
    </row>
    <row r="21" spans="1:19">
      <c r="A21" s="75" t="s">
        <v>102</v>
      </c>
      <c r="B21" s="91">
        <v>641.37385575820736</v>
      </c>
      <c r="C21" s="91">
        <v>666.03240352156627</v>
      </c>
      <c r="D21" s="91">
        <v>706.84174796874186</v>
      </c>
      <c r="E21" s="91">
        <v>2000.485882306737</v>
      </c>
      <c r="F21" s="91">
        <v>1835.3342968210191</v>
      </c>
      <c r="G21" s="91">
        <v>2153.8007048306345</v>
      </c>
      <c r="H21" s="87"/>
      <c r="I21" s="87"/>
      <c r="J21" s="87"/>
      <c r="K21" s="87"/>
      <c r="L21" s="87"/>
      <c r="M21" s="87"/>
      <c r="N21" s="87"/>
      <c r="O21" s="87"/>
      <c r="P21" s="87"/>
      <c r="Q21" s="87"/>
      <c r="R21" s="87"/>
      <c r="S21" s="87"/>
    </row>
    <row r="22" spans="1:19">
      <c r="A22" s="79" t="s">
        <v>103</v>
      </c>
      <c r="B22" s="90">
        <v>3289.1425779577139</v>
      </c>
      <c r="C22" s="90">
        <v>3538.0989535794142</v>
      </c>
      <c r="D22" s="90">
        <v>3288.2987129820808</v>
      </c>
      <c r="E22" s="90">
        <v>10069.506386777499</v>
      </c>
      <c r="F22" s="90">
        <v>9535.7625794115829</v>
      </c>
      <c r="G22" s="90">
        <v>10049.99546644343</v>
      </c>
      <c r="H22" s="87"/>
      <c r="I22" s="87"/>
      <c r="J22" s="87"/>
      <c r="K22" s="87"/>
      <c r="L22" s="87"/>
      <c r="M22" s="87"/>
      <c r="N22" s="87"/>
      <c r="O22" s="87"/>
      <c r="P22" s="87"/>
      <c r="Q22" s="87"/>
      <c r="R22" s="87"/>
      <c r="S22" s="87"/>
    </row>
    <row r="23" spans="1:19">
      <c r="A23" s="75" t="s">
        <v>104</v>
      </c>
      <c r="B23" s="91">
        <v>670.60075920812824</v>
      </c>
      <c r="C23" s="91">
        <v>754.18913147911883</v>
      </c>
      <c r="D23" s="91">
        <v>732.9604561116854</v>
      </c>
      <c r="E23" s="91">
        <v>2181.1764659437986</v>
      </c>
      <c r="F23" s="91">
        <v>2061.190005443359</v>
      </c>
      <c r="G23" s="91">
        <v>2007.6117878866316</v>
      </c>
      <c r="H23" s="87"/>
      <c r="I23" s="87"/>
      <c r="J23" s="87"/>
      <c r="K23" s="87"/>
      <c r="L23" s="87"/>
      <c r="M23" s="87"/>
      <c r="N23" s="87"/>
      <c r="O23" s="87"/>
      <c r="P23" s="87"/>
      <c r="Q23" s="87"/>
      <c r="R23" s="87"/>
      <c r="S23" s="87"/>
    </row>
    <row r="24" spans="1:19">
      <c r="A24" s="75" t="s">
        <v>105</v>
      </c>
      <c r="B24" s="91">
        <v>712.18506249966947</v>
      </c>
      <c r="C24" s="91">
        <v>705.59565227598637</v>
      </c>
      <c r="D24" s="91">
        <v>606.71083670873236</v>
      </c>
      <c r="E24" s="91">
        <v>1947.7070178250808</v>
      </c>
      <c r="F24" s="91">
        <v>1882.6248635364457</v>
      </c>
      <c r="G24" s="91">
        <v>1953.0584288271459</v>
      </c>
      <c r="H24" s="87"/>
      <c r="I24" s="87"/>
      <c r="J24" s="87"/>
      <c r="K24" s="87"/>
      <c r="L24" s="87"/>
      <c r="M24" s="87"/>
      <c r="N24" s="87"/>
      <c r="O24" s="87"/>
      <c r="P24" s="87"/>
      <c r="Q24" s="87"/>
      <c r="R24" s="87"/>
      <c r="S24" s="87"/>
    </row>
    <row r="25" spans="1:19">
      <c r="A25" s="75" t="s">
        <v>106</v>
      </c>
      <c r="B25" s="91">
        <v>367.01956777318668</v>
      </c>
      <c r="C25" s="91">
        <v>396.50545110997206</v>
      </c>
      <c r="D25" s="91">
        <v>420.741783712732</v>
      </c>
      <c r="E25" s="91">
        <v>1242.2884337858202</v>
      </c>
      <c r="F25" s="91">
        <v>999.2209375289334</v>
      </c>
      <c r="G25" s="91">
        <v>881.25272907753219</v>
      </c>
      <c r="H25" s="87"/>
      <c r="I25" s="87"/>
      <c r="J25" s="87"/>
      <c r="K25" s="87"/>
      <c r="L25" s="87"/>
      <c r="M25" s="87"/>
      <c r="N25" s="87"/>
      <c r="O25" s="87"/>
      <c r="P25" s="87"/>
      <c r="Q25" s="87"/>
      <c r="R25" s="87"/>
      <c r="S25" s="87"/>
    </row>
    <row r="26" spans="1:19">
      <c r="A26" s="75" t="s">
        <v>107</v>
      </c>
      <c r="B26" s="91">
        <v>209.9259119035315</v>
      </c>
      <c r="C26" s="91">
        <v>252.52338041497296</v>
      </c>
      <c r="D26" s="91">
        <v>213.75138468468398</v>
      </c>
      <c r="E26" s="91">
        <v>621.39644320322509</v>
      </c>
      <c r="F26" s="91">
        <v>601.31346333290367</v>
      </c>
      <c r="G26" s="91">
        <v>699.8400008508346</v>
      </c>
      <c r="H26" s="87"/>
      <c r="I26" s="87"/>
      <c r="J26" s="87"/>
      <c r="K26" s="87"/>
      <c r="L26" s="87"/>
      <c r="M26" s="87"/>
      <c r="N26" s="87"/>
      <c r="O26" s="87"/>
      <c r="P26" s="87"/>
      <c r="Q26" s="87"/>
      <c r="R26" s="87"/>
      <c r="S26" s="87"/>
    </row>
    <row r="27" spans="1:19">
      <c r="A27" s="75" t="s">
        <v>108</v>
      </c>
      <c r="B27" s="91">
        <v>83.964913235449302</v>
      </c>
      <c r="C27" s="91">
        <v>92.66434579739942</v>
      </c>
      <c r="D27" s="91">
        <v>95.59766912924249</v>
      </c>
      <c r="E27" s="91">
        <v>250.09032615371595</v>
      </c>
      <c r="F27" s="91">
        <v>237.61935171930725</v>
      </c>
      <c r="G27" s="91">
        <v>230.78711867209006</v>
      </c>
      <c r="H27" s="87"/>
      <c r="I27" s="87"/>
      <c r="J27" s="87"/>
      <c r="K27" s="87"/>
      <c r="L27" s="87"/>
      <c r="M27" s="87"/>
      <c r="N27" s="87"/>
      <c r="O27" s="87"/>
      <c r="P27" s="87"/>
      <c r="Q27" s="87"/>
      <c r="R27" s="87"/>
      <c r="S27" s="87"/>
    </row>
    <row r="28" spans="1:19">
      <c r="A28" s="75" t="s">
        <v>109</v>
      </c>
      <c r="B28" s="91">
        <v>81.598404123219552</v>
      </c>
      <c r="C28" s="91">
        <v>66.018359544064282</v>
      </c>
      <c r="D28" s="91">
        <v>77.815850461727521</v>
      </c>
      <c r="E28" s="91">
        <v>275.95602348163641</v>
      </c>
      <c r="F28" s="91">
        <v>367.87970467670215</v>
      </c>
      <c r="G28" s="91">
        <v>376.97111679352656</v>
      </c>
      <c r="H28" s="87"/>
      <c r="I28" s="87"/>
      <c r="J28" s="87"/>
      <c r="K28" s="87"/>
      <c r="L28" s="87"/>
      <c r="M28" s="87"/>
      <c r="N28" s="87"/>
      <c r="O28" s="87"/>
      <c r="P28" s="87"/>
      <c r="Q28" s="87"/>
      <c r="R28" s="87"/>
      <c r="S28" s="87"/>
    </row>
    <row r="29" spans="1:19">
      <c r="A29" s="75" t="s">
        <v>110</v>
      </c>
      <c r="B29" s="91">
        <v>93.450707700466751</v>
      </c>
      <c r="C29" s="91">
        <v>124.97768757643324</v>
      </c>
      <c r="D29" s="91">
        <v>130.21799618903384</v>
      </c>
      <c r="E29" s="91">
        <v>362.56614327118371</v>
      </c>
      <c r="F29" s="91">
        <v>482.26249302840358</v>
      </c>
      <c r="G29" s="91">
        <v>439.05627838151634</v>
      </c>
      <c r="H29" s="87"/>
      <c r="I29" s="87"/>
      <c r="J29" s="87"/>
      <c r="K29" s="87"/>
      <c r="L29" s="87"/>
      <c r="M29" s="87"/>
      <c r="N29" s="87"/>
      <c r="O29" s="87"/>
      <c r="P29" s="87"/>
      <c r="Q29" s="87"/>
      <c r="R29" s="87"/>
      <c r="S29" s="87"/>
    </row>
    <row r="30" spans="1:19">
      <c r="A30" s="75" t="s">
        <v>96</v>
      </c>
      <c r="B30" s="91">
        <v>134.45994274256822</v>
      </c>
      <c r="C30" s="91">
        <v>143.88418567488156</v>
      </c>
      <c r="D30" s="91">
        <v>118.17790314339977</v>
      </c>
      <c r="E30" s="91">
        <v>345.09118392631797</v>
      </c>
      <c r="F30" s="91">
        <v>316.08084147870409</v>
      </c>
      <c r="G30" s="91">
        <v>341.36742943774345</v>
      </c>
      <c r="H30" s="87"/>
      <c r="I30" s="87"/>
      <c r="J30" s="87"/>
      <c r="K30" s="87"/>
      <c r="L30" s="87"/>
      <c r="M30" s="87"/>
      <c r="N30" s="87"/>
      <c r="O30" s="87"/>
      <c r="P30" s="87"/>
      <c r="Q30" s="87"/>
      <c r="R30" s="87"/>
      <c r="S30" s="87"/>
    </row>
    <row r="31" spans="1:19">
      <c r="A31" s="75" t="s">
        <v>111</v>
      </c>
      <c r="B31" s="91">
        <v>113.38377379828918</v>
      </c>
      <c r="C31" s="91">
        <v>85.818916647788171</v>
      </c>
      <c r="D31" s="91">
        <v>41.762646277989042</v>
      </c>
      <c r="E31" s="91">
        <v>171.41687387089607</v>
      </c>
      <c r="F31" s="91">
        <v>19.200810760017564</v>
      </c>
      <c r="G31" s="91">
        <v>136.04581241447767</v>
      </c>
      <c r="H31" s="87"/>
      <c r="I31" s="87"/>
      <c r="J31" s="87"/>
      <c r="K31" s="87"/>
      <c r="L31" s="87"/>
      <c r="M31" s="87"/>
      <c r="N31" s="87"/>
      <c r="O31" s="87"/>
      <c r="P31" s="87"/>
      <c r="Q31" s="87"/>
      <c r="R31" s="87"/>
      <c r="S31" s="87"/>
    </row>
    <row r="32" spans="1:19" s="74" customFormat="1">
      <c r="A32" s="75" t="s">
        <v>112</v>
      </c>
      <c r="B32" s="91">
        <v>54.247453729368161</v>
      </c>
      <c r="C32" s="91">
        <v>48.050629782186064</v>
      </c>
      <c r="D32" s="91">
        <v>56.8165403004175</v>
      </c>
      <c r="E32" s="91">
        <v>206.34612243218064</v>
      </c>
      <c r="F32" s="97">
        <v>105.81165087595002</v>
      </c>
      <c r="G32" s="97">
        <v>193.74009762467887</v>
      </c>
      <c r="H32" s="87"/>
      <c r="I32" s="86"/>
      <c r="J32" s="86"/>
      <c r="K32" s="86"/>
      <c r="L32" s="86"/>
      <c r="M32" s="86"/>
      <c r="N32" s="86"/>
      <c r="O32" s="86"/>
      <c r="P32" s="86"/>
      <c r="Q32" s="86"/>
      <c r="R32" s="86"/>
      <c r="S32" s="86"/>
    </row>
    <row r="33" spans="1:7">
      <c r="A33" s="75" t="s">
        <v>113</v>
      </c>
      <c r="B33" s="87">
        <v>42.486693395282842</v>
      </c>
      <c r="C33" s="87">
        <v>61.63121886649607</v>
      </c>
      <c r="D33" s="87">
        <v>36.491099310901646</v>
      </c>
      <c r="E33" s="87">
        <v>169.91786057517899</v>
      </c>
      <c r="F33" s="95">
        <v>158.94688429401384</v>
      </c>
      <c r="G33" s="87">
        <v>178.40030767014071</v>
      </c>
    </row>
    <row r="34" spans="1:7">
      <c r="A34" s="75" t="s">
        <v>114</v>
      </c>
      <c r="B34" s="87">
        <v>32.56273064519565</v>
      </c>
      <c r="C34" s="87">
        <v>59.195062472010889</v>
      </c>
      <c r="D34" s="87">
        <v>108.33578834553001</v>
      </c>
      <c r="E34" s="87">
        <v>243.62215366080804</v>
      </c>
      <c r="F34" s="96">
        <v>184.23801374217516</v>
      </c>
      <c r="G34" s="87">
        <v>380.92062801302507</v>
      </c>
    </row>
    <row r="35" spans="1:7">
      <c r="A35" s="80" t="s">
        <v>115</v>
      </c>
      <c r="B35" s="87">
        <v>30.411810435276301</v>
      </c>
      <c r="C35" s="87">
        <v>30.295549127202499</v>
      </c>
      <c r="D35" s="87">
        <v>26.255249908252104</v>
      </c>
      <c r="E35" s="87">
        <v>88.94334353553559</v>
      </c>
      <c r="F35" s="87">
        <v>111.2885986909744</v>
      </c>
      <c r="G35" s="87">
        <v>115.93565534887358</v>
      </c>
    </row>
    <row r="36" spans="1:7">
      <c r="A36" s="80" t="s">
        <v>116</v>
      </c>
      <c r="B36" s="87">
        <v>27.581450963889868</v>
      </c>
      <c r="C36" s="87">
        <v>24.093072687922003</v>
      </c>
      <c r="D36" s="87">
        <v>17.609046637124376</v>
      </c>
      <c r="E36" s="87">
        <v>68.347826442819979</v>
      </c>
      <c r="F36" s="87">
        <v>62.110883781098266</v>
      </c>
      <c r="G36" s="87">
        <v>56.932068704920951</v>
      </c>
    </row>
    <row r="37" spans="1:7">
      <c r="A37" s="80" t="s">
        <v>102</v>
      </c>
      <c r="B37" s="87">
        <v>635.26339580419153</v>
      </c>
      <c r="C37" s="87">
        <v>692.65631012297945</v>
      </c>
      <c r="D37" s="87">
        <v>605.05446206062834</v>
      </c>
      <c r="E37" s="87">
        <v>1894.6401686692998</v>
      </c>
      <c r="F37" s="87">
        <v>1945.9740765225952</v>
      </c>
      <c r="G37" s="87">
        <v>2058.076006740293</v>
      </c>
    </row>
    <row r="38" spans="1:7">
      <c r="A38" s="98" t="s">
        <v>117</v>
      </c>
      <c r="B38" s="86">
        <v>203.59836022176933</v>
      </c>
      <c r="C38" s="86">
        <v>133.48558677317487</v>
      </c>
      <c r="D38" s="86">
        <v>-32.077377833854825</v>
      </c>
      <c r="E38" s="86">
        <v>75.817748942369235</v>
      </c>
      <c r="F38" s="86">
        <v>65.767679250648143</v>
      </c>
      <c r="G38" s="86">
        <v>-22.425139581601343</v>
      </c>
    </row>
    <row r="39" spans="1:7">
      <c r="A39" s="80"/>
      <c r="G39" s="99"/>
    </row>
    <row r="40" spans="1:7">
      <c r="A40" s="80"/>
    </row>
    <row r="41" spans="1:7">
      <c r="A41" s="80"/>
    </row>
    <row r="42" spans="1:7">
      <c r="A42" s="80"/>
    </row>
    <row r="43" spans="1:7">
      <c r="A43" s="80"/>
    </row>
    <row r="44" spans="1:7">
      <c r="A44" s="80"/>
    </row>
    <row r="45" spans="1:7">
      <c r="A45" s="80"/>
    </row>
    <row r="46" spans="1:7">
      <c r="A46" s="80"/>
    </row>
    <row r="47" spans="1:7">
      <c r="A47" s="80"/>
    </row>
    <row r="48" spans="1:7">
      <c r="A48" s="80"/>
    </row>
    <row r="49" spans="1:1">
      <c r="A49" s="80"/>
    </row>
    <row r="50" spans="1:1">
      <c r="A50" s="80"/>
    </row>
    <row r="51" spans="1:1">
      <c r="A51" s="80"/>
    </row>
    <row r="52" spans="1:1">
      <c r="A52" s="80"/>
    </row>
    <row r="53" spans="1:1">
      <c r="A53" s="80"/>
    </row>
    <row r="54" spans="1:1">
      <c r="A54" s="80"/>
    </row>
    <row r="55" spans="1:1">
      <c r="A55" s="80"/>
    </row>
    <row r="56" spans="1:1">
      <c r="A56" s="80"/>
    </row>
    <row r="57" spans="1:1">
      <c r="A57" s="80"/>
    </row>
    <row r="58" spans="1:1">
      <c r="A58" s="80"/>
    </row>
    <row r="59" spans="1:1">
      <c r="A59" s="80"/>
    </row>
    <row r="60" spans="1:1">
      <c r="A60" s="80"/>
    </row>
    <row r="61" spans="1:1">
      <c r="A61" s="80"/>
    </row>
    <row r="62" spans="1:1">
      <c r="A62" s="80"/>
    </row>
    <row r="63" spans="1:1">
      <c r="A63" s="80"/>
    </row>
    <row r="64" spans="1:1">
      <c r="A64" s="80"/>
    </row>
  </sheetData>
  <phoneticPr fontId="33" type="noConversion"/>
  <conditionalFormatting sqref="B6:D32 A6:A33 E6:G38 H6:XFD64 A34:E64 F39:G64">
    <cfRule type="expression" dxfId="0" priority="9">
      <formula>MOD(ROW(),2)=0</formula>
    </cfRule>
  </conditionalFormatting>
  <pageMargins left="0.7" right="0.7" top="0.75" bottom="0.75" header="0.3" footer="0.3"/>
  <customProperties>
    <customPr name="GU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argus-direct-storage xmlns="urn:argus-direct-storage:queries">{
  "FileFormat": "Argus Direct query file",
  "FileFormatVersion": "1.0.0.0",
  "FileCreated": "2025-05-15T17:53:55.7648789Z",
  "UserId": 595700,
  "Description": null,
  "Queries": {
    "Price Forecast": [
      {
        "SelectedPrices": [
          {
            "FwYear": 0.0,
            "FwPeriod": 0.0,
            "IsStartTiming": false,
            "IsEndTiming": false,
            "IsStartGroup": true,
            "IsEndGroup": false,
            "DisplayOrder": 0,
            "QuoteID": 98840000.0,
            "PriceTypeID": 1.0,
            "ContinuousForward": 0.0,
            "TimestampID": 0.0,
            "HasFwInfo": false,
            "IsDifferential": false,
            "CurrencyID": 3.0,
            "MeasureID": 44.0,
            "DelMode": "cfr"
          },
          {
            "FwYear": 0.0,
            "FwPeriod": 0.0,
            "IsStartTiming": false,
            "IsEndTiming": false,
            "IsStartGroup": false,
            "IsEndGroup": false,
            "DisplayOrder": 1,
            "QuoteID": 98840000.0,
            "PriceTypeID": 2.0,
            "ContinuousForward": 0.0,
            "TimestampID": 0.0,
            "HasFwInfo": false,
            "IsDifferential": false,
            "CurrencyID": 3.0,
            "MeasureID": 44.0,
            "DelMode": "cfr"
          },
          {
            "FwYear": 0.0,
            "FwPeriod": 0.0,
            "IsStartTiming": false,
            "IsEndTiming": false,
            "IsStartGroup": false,
            "IsEndGroup": true,
            "DisplayOrder": 2,
            "QuoteID": 98840000.0,
            "PriceTypeID": 8.0,
            "ContinuousForward": 0.0,
            "TimestampID": 0.0,
            "HasFwInfo": false,
            "IsDifferential": false,
            "CurrencyID": 3.0,
            "MeasureID": 44.0,
            "DelMode": "cfr"
          },
          {
            "FwYear": 0.0,
            "FwPeriod": 0.0,
            "IsStartTiming": false,
            "IsEndTiming": false,
            "IsStartGroup": true,
            "IsEndGroup": false,
            "DisplayOrder": 3,
            "QuoteID": 270330000.0,
            "PriceTypeID": 1.0,
            "ContinuousForward": 0.0,
            "TimestampID": 0.0,
            "HasFwInfo": false,
            "IsDifferential": false,
            "CurrencyID": 3.0,
            "MeasureID": 44.0,
            "DelMode": "cfr"
          },
          {
            "FwYear": 0.0,
            "FwPeriod": 0.0,
            "IsStartTiming": false,
            "IsEndTiming": false,
            "IsStartGroup": false,
            "IsEndGroup": false,
            "DisplayOrder": 4,
            "QuoteID": 270330000.0,
            "PriceTypeID": 2.0,
            "ContinuousForward": 0.0,
            "TimestampID": 0.0,
            "HasFwInfo": false,
            "IsDifferential": false,
            "CurrencyID": 3.0,
            "MeasureID": 44.0,
            "DelMode": "cfr"
          },
          {
            "FwYear": 0.0,
            "FwPeriod": 0.0,
            "IsStartTiming": false,
            "IsEndTiming": false,
            "IsStartGroup": false,
            "IsEndGroup": true,
            "DisplayOrder": 5,
            "QuoteID": 270330000.0,
            "PriceTypeID": 8.0,
            "ContinuousForward": 0.0,
            "TimestampID": 0.0,
            "HasFwInfo": false,
            "IsDifferential": false,
            "CurrencyID": 3.0,
            "MeasureID": 44.0,
            "DelMode": "cfr"
          },
          {
            "FwYear": 0.0,
            "FwPeriod": 0.0,
            "IsStartTiming": false,
            "IsEndTiming": false,
            "IsStartGroup": true,
            "IsEndGroup": false,
            "DisplayOrder": 6,
            "QuoteID": 98050000.0,
            "PriceTypeID": 1.0,
            "ContinuousForward": 0.0,
            "TimestampID": 0.0,
            "HasFwInfo": false,
            "IsDifferential": false,
            "CurrencyID": 3.0,
            "MeasureID": 44.0,
            "DelMode": "cfr"
          },
          {
            "FwYear": 0.0,
            "FwPeriod": 0.0,
            "IsStartTiming": false,
            "IsEndTiming": false,
            "IsStartGroup": false,
            "IsEndGroup": false,
            "DisplayOrder": 7,
            "QuoteID": 98050000.0,
            "PriceTypeID": 2.0,
            "ContinuousForward": 0.0,
            "TimestampID": 0.0,
            "HasFwInfo": false,
            "IsDifferential": false,
            "CurrencyID": 3.0,
            "MeasureID": 44.0,
            "DelMode": "cfr"
          },
          {
            "FwYear": 0.0,
            "FwPeriod": 0.0,
            "IsStartTiming": false,
            "IsEndTiming": false,
            "IsStartGroup": false,
            "IsEndGroup": true,
            "DisplayOrder": 8,
            "QuoteID": 98050000.0,
            "PriceTypeID": 8.0,
            "ContinuousForward": 0.0,
            "TimestampID": 0.0,
            "HasFwInfo": false,
            "IsDifferential": false,
            "CurrencyID": 3.0,
            "MeasureID": 44.0,
            "DelMode": "cfr"
          },
          {
            "FwYear": 0.0,
            "FwPeriod": 0.0,
            "IsStartTiming": false,
            "IsEndTiming": false,
            "IsStartGroup": true,
            "IsEndGroup": false,
            "DisplayOrder": 9,
            "QuoteID": 94040000.0,
            "PriceTypeID": 1.0,
            "ContinuousForward": 0.0,
            "TimestampID": 0.0,
            "HasFwInfo": false,
            "IsDifferential": false,
            "CurrencyID": 3.0,
            "MeasureID": 44.0,
            "DelMode": "fob"
          },
          {
            "FwYear": 0.0,
            "FwPeriod": 0.0,
            "IsStartTiming": false,
            "IsEndTiming": false,
            "IsStartGroup": false,
            "IsEndGroup": false,
            "DisplayOrder": 10,
            "QuoteID": 94040000.0,
            "PriceTypeID": 2.0,
            "ContinuousForward": 0.0,
            "TimestampID": 0.0,
            "HasFwInfo": false,
            "IsDifferential": false,
            "CurrencyID": 3.0,
            "MeasureID": 44.0,
            "DelMode": "fob"
          },
          {
            "FwYear": 0.0,
            "FwPeriod": 0.0,
            "IsStartTiming": false,
            "IsEndTiming": false,
            "IsStartGroup": false,
            "IsEndGroup": true,
            "DisplayOrder": 11,
            "QuoteID": 94040000.0,
            "PriceTypeID": 8.0,
            "ContinuousForward": 0.0,
            "TimestampID": 0.0,
            "HasFwInfo": false,
            "IsDifferential": false,
            "CurrencyID": 3.0,
            "MeasureID": 44.0,
            "DelMode": "fob"
          },
          {
            "FwYear": 0.0,
            "FwPeriod": 0.0,
            "IsStartTiming": false,
            "IsEndTiming": false,
            "IsStartGroup": true,
            "IsEndGroup": false,
            "DisplayOrder": 12,
            "QuoteID": 94110000.0,
            "PriceTypeID": 1.0,
            "ContinuousForward": 0.0,
            "TimestampID": 0.0,
            "HasFwInfo": false,
            "IsDifferential": false,
            "CurrencyID": 3.0,
            "MeasureID": 44.0,
            "DelMode": "fob"
          },
          {
            "FwYear": 0.0,
            "FwPeriod": 0.0,
            "IsStartTiming": false,
            "IsEndTiming": false,
            "IsStartGroup": false,
            "IsEndGroup": false,
            "DisplayOrder": 13,
            "QuoteID": 94110000.0,
            "PriceTypeID": 2.0,
            "ContinuousForward": 0.0,
            "TimestampID": 0.0,
            "HasFwInfo": false,
            "IsDifferential": false,
            "CurrencyID": 3.0,
            "MeasureID": 44.0,
            "DelMode": "fob"
          },
          {
            "FwYear": 0.0,
            "FwPeriod": 0.0,
            "IsStartTiming": false,
            "IsEndTiming": false,
            "IsStartGroup": false,
            "IsEndGroup": true,
            "DisplayOrder": 14,
            "QuoteID": 94110000.0,
            "PriceTypeID": 8.0,
            "ContinuousForward": 0.0,
            "TimestampID": 0.0,
            "HasFwInfo": false,
            "IsDifferential": false,
            "CurrencyID": 3.0,
            "MeasureID": 44.0,
            "DelMode": "fob"
          },
          {
            "FwYear": 0.0,
            "FwPeriod": 0.0,
            "IsStartTiming": false,
            "IsEndTiming": false,
            "IsStartGroup": true,
            "IsEndGroup": false,
            "DisplayOrder": 15,
            "QuoteID": 94070000.0,
            "PriceTypeID": 1.0,
            "ContinuousForward": 0.0,
            "TimestampID": 0.0,
            "HasFwInfo": false,
            "IsDifferential": false,
            "CurrencyID": 3.0,
            "MeasureID": 44.0,
            "DelMode": "fob"
          },
          {
            "FwYear": 0.0,
            "FwPeriod": 0.0,
            "IsStartTiming": false,
            "IsEndTiming": false,
            "IsStartGroup": false,
            "IsEndGroup": false,
            "DisplayOrder": 16,
            "QuoteID": 94070000.0,
            "PriceTypeID": 2.0,
            "ContinuousForward": 0.0,
            "TimestampID": 0.0,
            "HasFwInfo": false,
            "IsDifferential": false,
            "CurrencyID": 3.0,
            "MeasureID": 44.0,
            "DelMode": "fob"
          },
          {
            "FwYear": 0.0,
            "FwPeriod": 0.0,
            "IsStartTiming": false,
            "IsEndTiming": false,
            "IsStartGroup": false,
            "IsEndGroup": false,
            "DisplayOrder": 17,
            "QuoteID": 94070000.0,
            "PriceTypeID": 8.0,
            "ContinuousForward": 0.0,
            "TimestampID": 0.0,
            "HasFwInfo": false,
            "IsDifferential": false,
            "CurrencyID": 3.0,
            "MeasureID": 44.0,
            "DelMode": "fob"
          },
          {
            "FwYear": 0.0,
            "FwPeriod": 0.0,
            "IsStartTiming": false,
            "IsEndTiming": false,
            "IsStartGroup": false,
            "IsEndGroup": false,
            "DisplayOrder": 18,
            "QuoteID": 94070000.0,
            "PriceTypeID": 1.0,
            "ContinuousForward": 0.0,
            "TimestampID": 0.0,
            "HasFwInfo": false,
            "IsDifferential": false,
            "CurrencyID": 3.0,
            "MeasureID": 44.0,
            "DelMode": "fob"
          },
          {
            "FwYear": 0.0,
            "FwPeriod": 0.0,
            "IsStartTiming": false,
            "IsEndTiming": false,
            "IsStartGroup": false,
            "IsEndGroup": false,
            "DisplayOrder": 19,
            "QuoteID": 94070000.0,
            "PriceTypeID": 2.0,
            "ContinuousForward": 0.0,
            "TimestampID": 0.0,
            "HasFwInfo": false,
            "IsDifferential": false,
            "CurrencyID": 3.0,
            "MeasureID": 44.0,
            "DelMode": "fob"
          },
          {
            "FwYear": 0.0,
            "FwPeriod": 0.0,
            "IsStartTiming": false,
            "IsEndTiming": false,
            "IsStartGroup": false,
            "IsEndGroup": true,
            "DisplayOrder": 20,
            "QuoteID": 94070000.0,
            "PriceTypeID": 8.0,
            "ContinuousForward": 0.0,
            "TimestampID": 0.0,
            "HasFwInfo": false,
            "IsDifferential": false,
            "CurrencyID": 3.0,
            "MeasureID": 44.0,
            "DelMode": "fob"
          }
        ],
        "SelectedCategories": [
          "20833",
          "22261",
          "22203",
          "22265",
          "22207",
          "22257",
          "22199",
          "22269",
          "22211",
          "22258",
          "22200",
          "23317",
          "23318",
          "23312",
          "23313",
          "22268",
          "22210",
          "22256",
          "22198",
          "22259",
          "22201",
          "22260",
          "22202",
          "200290",
          "200291",
          "22272",
          "22214",
          "23319",
          "23320",
          "22274",
          "22216",
          "22276",
          "22218",
          "22270",
          "22212",
          "22271",
          "22213",
          "22273",
          "22215",
          "23321",
          "23322",
          "22266",
          "22208",
          "22275",
          "22217",
          "22262",
          "22204",
          "22263",
          "22205",
          "23323",
          "23324",
          "22264",
          "22206",
          "22267",
          "22209",
          "23325",
          "23326",
          "200294",
          "200295",
          "23201",
          "21376",
          "21377",
          "21378",
          "21379",
          "21380",
          "21381",
          "21382",
          "21383",
          "21866"
        ],
        "SelectedFC": null,
        "SearchMode": 0,
        "SearchString": "",
        "IncludeInactivePrices": false,
        "IsLatestAvailable": false,
        "CellAddress": "O111",
        "OutputLayout": 0,
        "OutputDateRange": 2,
        "OutputPreferences": 9,
        "OutputFrequencyID": 0,
        "OutputSorting": 0,
        "OutputMissingData": 0,
        "StartDate": "2024-07-17T00:00:00",
        "EndDate": "2024-08-15T00:00:00",
        "LimitToTimingId": -1.0,
        "SourceMode": 0,
        "CreateTable": false,
        "TableName": "excel default name",
        "RangeAddress": "O111:AJ116"
      },
      {
        "SelectedPrices": [
          {
            "FwYear": 0.0,
            "FwPeriod": 0.0,
            "IsStartTiming": false,
            "IsEndTiming": false,
            "IsStartGroup": true,
            "IsEndGroup": false,
            "DisplayOrder": 0,
            "QuoteID": 270330000.0,
            "PriceTypeID": 1.0,
            "ContinuousForward": 0.0,
            "TimestampID": 0.0,
            "HasFwInfo": false,
            "IsDifferential": false,
            "CurrencyID": 3.0,
            "MeasureID": 44.0,
            "DelMode": "cfr"
          },
          {
            "FwYear": 0.0,
            "FwPeriod": 0.0,
            "IsStartTiming": false,
            "IsEndTiming": false,
            "IsStartGroup": false,
            "IsEndGroup": true,
            "DisplayOrder": 1,
            "QuoteID": 270330000.0,
            "PriceTypeID": 2.0,
            "ContinuousForward": 0.0,
            "TimestampID": 0.0,
            "HasFwInfo": false,
            "IsDifferential": false,
            "CurrencyID": 3.0,
            "MeasureID": 44.0,
            "DelMode": "cfr"
          },
          {
            "FwYear": 0.0,
            "FwPeriod": 0.0,
            "IsStartTiming": false,
            "IsEndTiming": false,
            "IsStartGroup": true,
            "IsEndGroup": false,
            "DisplayOrder": 2,
            "QuoteID": 98840000.0,
            "PriceTypeID": 1.0,
            "ContinuousForward": 0.0,
            "TimestampID": 0.0,
            "HasFwInfo": false,
            "IsDifferential": false,
            "CurrencyID": 3.0,
            "MeasureID": 44.0,
            "DelMode": "cfr"
          },
          {
            "FwYear": 0.0,
            "FwPeriod": 0.0,
            "IsStartTiming": false,
            "IsEndTiming": false,
            "IsStartGroup": false,
            "IsEndGroup": true,
            "DisplayOrder": 3,
            "QuoteID": 98840000.0,
            "PriceTypeID": 2.0,
            "ContinuousForward": 0.0,
            "TimestampID": 0.0,
            "HasFwInfo": false,
            "IsDifferential": false,
            "CurrencyID": 3.0,
            "MeasureID": 44.0,
            "DelMode": "cfr"
          },
          {
            "FwYear": 0.0,
            "FwPeriod": 0.0,
            "IsStartTiming": false,
            "IsEndTiming": false,
            "IsStartGroup": true,
            "IsEndGroup": false,
            "DisplayOrder": 4,
            "QuoteID": 98050000.0,
            "PriceTypeID": 1.0,
            "ContinuousForward": 0.0,
            "TimestampID": 0.0,
            "HasFwInfo": false,
            "IsDifferential": false,
            "CurrencyID": 3.0,
            "MeasureID": 44.0,
            "DelMode": "cfr"
          },
          {
            "FwYear": 0.0,
            "FwPeriod": 0.0,
            "IsStartTiming": false,
            "IsEndTiming": false,
            "IsStartGroup": false,
            "IsEndGroup": true,
            "DisplayOrder": 5,
            "QuoteID": 98050000.0,
            "PriceTypeID": 2.0,
            "ContinuousForward": 0.0,
            "TimestampID": 0.0,
            "HasFwInfo": false,
            "IsDifferential": false,
            "CurrencyID": 3.0,
            "MeasureID": 44.0,
            "DelMode": "cfr"
          },
          {
            "FwYear": 0.0,
            "FwPeriod": 0.0,
            "IsStartTiming": false,
            "IsEndTiming": false,
            "IsStartGroup": true,
            "IsEndGroup": false,
            "DisplayOrder": 6,
            "QuoteID": 94070000.0,
            "PriceTypeID": 1.0,
            "ContinuousForward": 0.0,
            "TimestampID": 0.0,
            "HasFwInfo": false,
            "IsDifferential": false,
            "CurrencyID": 3.0,
            "MeasureID": 44.0,
            "DelMode": "fob"
          },
          {
            "FwYear": 0.0,
            "FwPeriod": 0.0,
            "IsStartTiming": false,
            "IsEndTiming": false,
            "IsStartGroup": false,
            "IsEndGroup": true,
            "DisplayOrder": 7,
            "QuoteID": 94070000.0,
            "PriceTypeID": 2.0,
            "ContinuousForward": 0.0,
            "TimestampID": 0.0,
            "HasFwInfo": false,
            "IsDifferential": false,
            "CurrencyID": 3.0,
            "MeasureID": 44.0,
            "DelMode": "fob"
          },
          {
            "FwYear": 0.0,
            "FwPeriod": 0.0,
            "IsStartTiming": false,
            "IsEndTiming": false,
            "IsStartGroup": true,
            "IsEndGroup": false,
            "DisplayOrder": 8,
            "QuoteID": 94040000.0,
            "PriceTypeID": 1.0,
            "ContinuousForward": 0.0,
            "TimestampID": 0.0,
            "HasFwInfo": false,
            "IsDifferential": false,
            "CurrencyID": 3.0,
            "MeasureID": 44.0,
            "DelMode": "fob"
          },
          {
            "FwYear": 0.0,
            "FwPeriod": 0.0,
            "IsStartTiming": false,
            "IsEndTiming": false,
            "IsStartGroup": false,
            "IsEndGroup": true,
            "DisplayOrder": 9,
            "QuoteID": 94040000.0,
            "PriceTypeID": 2.0,
            "ContinuousForward": 0.0,
            "TimestampID": 0.0,
            "HasFwInfo": false,
            "IsDifferential": false,
            "CurrencyID": 3.0,
            "MeasureID": 44.0,
            "DelMode": "fob"
          },
          {
            "FwYear": 0.0,
            "FwPeriod": 0.0,
            "IsStartTiming": false,
            "IsEndTiming": false,
            "IsStartGroup": true,
            "IsEndGroup": false,
            "DisplayOrder": 10,
            "QuoteID": 94110000.0,
            "PriceTypeID": 1.0,
            "ContinuousForward": 0.0,
            "TimestampID": 0.0,
            "HasFwInfo": false,
            "IsDifferential": false,
            "CurrencyID": 3.0,
            "MeasureID": 44.0,
            "DelMode": "fob"
          },
          {
            "FwYear": 0.0,
            "FwPeriod": 0.0,
            "IsStartTiming": false,
            "IsEndTiming": false,
            "IsStartGroup": false,
            "IsEndGroup": true,
            "DisplayOrder": 11,
            "QuoteID": 94110000.0,
            "PriceTypeID": 2.0,
            "ContinuousForward": 0.0,
            "TimestampID": 0.0,
            "HasFwInfo": false,
            "IsDifferential": false,
            "CurrencyID": 3.0,
            "MeasureID": 44.0,
            "DelMode": "fob"
          }
        ],
        "SelectedCategories": [
          "21381"
        ],
        "SelectedFC": null,
        "SearchMode": 0,
        "SearchString": "",
        "IncludeInactivePrices": false,
        "IsLatestAvailable": false,
        "CellAddress": "O120",
        "OutputLayout": 0,
        "OutputDateRange": 6,
        "OutputPreferences": 9,
        "OutputFrequencyID": 3,
        "OutputSorting": 0,
        "OutputMissingData": 0,
        "StartDate": "2023-06-01T00:00:00",
        "EndDate": "2023-07-19T00:00:00",
        "LimitToTimingId": -1.0,
        "SourceMode": 0,
        "CreateTable": false,
        "TableName": "excel default name",
        "RangeAddress": "O120:AA123"
      }
    ]
  }
}</argus-direct-storage>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7F99586-0A4A-4DDC-956B-A0D71282DD2A}"/>
</file>

<file path=customXml/itemProps2.xml><?xml version="1.0" encoding="utf-8"?>
<ds:datastoreItem xmlns:ds="http://schemas.openxmlformats.org/officeDocument/2006/customXml" ds:itemID="{F04C1C07-5B20-468A-BE9E-442D21DA2486}"/>
</file>

<file path=customXml/itemProps3.xml><?xml version="1.0" encoding="utf-8"?>
<ds:datastoreItem xmlns:ds="http://schemas.openxmlformats.org/officeDocument/2006/customXml" ds:itemID="{304D1469-6263-44F6-84D8-C1E712B1801D}"/>
</file>

<file path=customXml/itemProps4.xml><?xml version="1.0" encoding="utf-8"?>
<ds:datastoreItem xmlns:ds="http://schemas.openxmlformats.org/officeDocument/2006/customXml" ds:itemID="{C06E08F9-2D31-4F1E-AD35-7CEBEF186442}"/>
</file>

<file path=docMetadata/LabelInfo.xml><?xml version="1.0" encoding="utf-8"?>
<clbl:labelList xmlns:clbl="http://schemas.microsoft.com/office/2020/mipLabelMetadata">
  <clbl:label id="{afcb98c4-1b9a-4884-9181-e921259474c4}" enabled="1" method="Privileged" siteId="{36326f6d-2a20-41ce-99e2-f06c56ced29a}"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Ouiame ALEHIANE</cp:lastModifiedBy>
  <cp:revision/>
  <dcterms:created xsi:type="dcterms:W3CDTF">2014-03-28T09:13:33Z</dcterms:created>
  <dcterms:modified xsi:type="dcterms:W3CDTF">2025-06-06T11:03:36Z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0x0101005CB59C4AAA73EE429DE74CB288F280C0</vt:lpwstr>
  </property>
</Properties>
</file>