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6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autoCompressPictures="0"/>
  <bookViews>
    <workbookView xWindow="-3040" yWindow="-21520" windowWidth="34820" windowHeight="19560" tabRatio="500" firstSheet="3" activeTab="4"/>
  </bookViews>
  <sheets>
    <sheet name="original" sheetId="9" r:id="rId1"/>
    <sheet name="mapped" sheetId="5" r:id="rId2"/>
    <sheet name="Sheet7" sheetId="10" r:id="rId3"/>
    <sheet name="sorted" sheetId="12" r:id="rId4"/>
    <sheet name="results" sheetId="3" r:id="rId5"/>
    <sheet name="more than 5 apps -advanced" sheetId="11" r:id="rId6"/>
    <sheet name="3-5 apps (intermediate)" sheetId="14" r:id="rId7"/>
    <sheet name="less than 2 apps -basic" sheetId="13" r:id="rId8"/>
    <sheet name="Sheet1" sheetId="15" r:id="rId9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8" i="3" l="1"/>
  <c r="I42" i="3"/>
  <c r="I48" i="3"/>
  <c r="J48" i="3"/>
  <c r="K42" i="3"/>
  <c r="K48" i="3"/>
  <c r="H47" i="3"/>
  <c r="I47" i="3"/>
  <c r="J47" i="3"/>
  <c r="K47" i="3"/>
  <c r="H46" i="3"/>
  <c r="I46" i="3"/>
  <c r="J46" i="3"/>
  <c r="K46" i="3"/>
  <c r="G48" i="3"/>
  <c r="G47" i="3"/>
  <c r="G46" i="3"/>
  <c r="H42" i="3"/>
  <c r="J42" i="3"/>
  <c r="G42" i="3"/>
  <c r="K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2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2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3" i="10"/>
  <c r="H4" i="10"/>
  <c r="H2" i="10"/>
  <c r="D4" i="3"/>
</calcChain>
</file>

<file path=xl/sharedStrings.xml><?xml version="1.0" encoding="utf-8"?>
<sst xmlns="http://schemas.openxmlformats.org/spreadsheetml/2006/main" count="1256" uniqueCount="73">
  <si>
    <t>1. How long have you been familiar with the Semantic Web and Linked Data technologies?</t>
  </si>
  <si>
    <t>2. How many Linked Data-driven Web applications have you developed so far?</t>
  </si>
  <si>
    <t>3. How much time approx. do you spend on bootstrapping your Semantic Web applications before designing user interfaces?</t>
  </si>
  <si>
    <t>4. Have you ever reused a part of another Linked Data application within your app by copy/pasting code?</t>
  </si>
  <si>
    <t>5. How often do you have to customize the user interface of your application based on the type of data or the needs of your end-user?</t>
  </si>
  <si>
    <t>6. Do you reuse existing Web components (e.g. ReactJS components) when developing the interface of your Linked Data applications?</t>
  </si>
  <si>
    <t>7. Have you ever had issues when asking a non-Semantic Web developer to create the user interface of your Linked Data application?</t>
  </si>
  <si>
    <t>between 4-5 years</t>
  </si>
  <si>
    <t>more than 5 applications</t>
  </si>
  <si>
    <t>between 2-3 days</t>
  </si>
  <si>
    <t>Yes but not much</t>
  </si>
  <si>
    <t>Yes, I use components like ReactJS or Polymer</t>
  </si>
  <si>
    <t>Yes, I had to spend some time explaining the Semantic Web concepts</t>
  </si>
  <si>
    <t>less than a year</t>
  </si>
  <si>
    <t>less than 2 applications</t>
  </si>
  <si>
    <t>almost one day</t>
  </si>
  <si>
    <t>No, I usually write the code from the scratch</t>
  </si>
  <si>
    <t>Not Web components but I do use plugins from libraries like jQuery or AngularJS</t>
  </si>
  <si>
    <t>Not at all</t>
  </si>
  <si>
    <t>more than 5 years</t>
  </si>
  <si>
    <t>between 3-5 applications</t>
  </si>
  <si>
    <t>less than a day</t>
  </si>
  <si>
    <t>between 4-7 days</t>
  </si>
  <si>
    <t>Yes but I had other issues than dealing with Semantic Web knowledge</t>
  </si>
  <si>
    <t>between 2-3 years</t>
  </si>
  <si>
    <t>Yes, I do it much and frequently</t>
  </si>
  <si>
    <t>more than a week</t>
  </si>
  <si>
    <t>Not Web components but I do use plugins from libraries like jQuery or AngularJS, Yes, I use components like ReactJS or Polymer</t>
  </si>
  <si>
    <t>between 4-7 days, more than a week</t>
  </si>
  <si>
    <t>Knowledge of SW</t>
  </si>
  <si>
    <r>
      <t> </t>
    </r>
    <r>
      <rPr>
        <sz val="13"/>
        <color rgb="FF505050"/>
        <rFont val="Roboto"/>
      </rPr>
      <t>less than a year</t>
    </r>
  </si>
  <si>
    <t>Development Experience</t>
  </si>
  <si>
    <t>Bootstrapping UI</t>
  </si>
  <si>
    <r>
      <t> </t>
    </r>
    <r>
      <rPr>
        <sz val="13"/>
        <color rgb="FF505050"/>
        <rFont val="Roboto"/>
      </rPr>
      <t>almost one day</t>
    </r>
  </si>
  <si>
    <r>
      <t> </t>
    </r>
    <r>
      <rPr>
        <sz val="13"/>
        <color rgb="FF505050"/>
        <rFont val="Roboto"/>
      </rPr>
      <t>more than a week</t>
    </r>
  </si>
  <si>
    <t xml:space="preserve">  less than a day</t>
  </si>
  <si>
    <t>Copy-paste reuse</t>
  </si>
  <si>
    <t>Adaptation</t>
  </si>
  <si>
    <r>
      <t> </t>
    </r>
    <r>
      <rPr>
        <sz val="13"/>
        <color rgb="FF505050"/>
        <rFont val="Roboto"/>
      </rPr>
      <t>Not frequently</t>
    </r>
  </si>
  <si>
    <r>
      <t> </t>
    </r>
    <r>
      <rPr>
        <sz val="13"/>
        <color rgb="FF505050"/>
        <rFont val="Roboto"/>
      </rPr>
      <t>Frequently</t>
    </r>
  </si>
  <si>
    <t xml:space="preserve">  Not at all</t>
  </si>
  <si>
    <t>Web Components reuse</t>
  </si>
  <si>
    <t>Adoption</t>
  </si>
  <si>
    <r>
      <t> </t>
    </r>
    <r>
      <rPr>
        <sz val="13"/>
        <color rgb="FF505050"/>
        <rFont val="Roboto"/>
      </rPr>
      <t>Yes, I had to spend some time explaining the Semantic Web concepts</t>
    </r>
  </si>
  <si>
    <r>
      <t> </t>
    </r>
    <r>
      <rPr>
        <sz val="13"/>
        <color rgb="FF505050"/>
        <rFont val="Roboto"/>
      </rPr>
      <t>Yes but I had other issues than dealing with Semantic Web knowledge</t>
    </r>
  </si>
  <si>
    <t>I do it frequently</t>
  </si>
  <si>
    <t>Overal</t>
  </si>
  <si>
    <r>
      <t> </t>
    </r>
    <r>
      <rPr>
        <sz val="13"/>
        <color rgb="FF505050"/>
        <rFont val="Roboto"/>
      </rPr>
      <t>2-3 years</t>
    </r>
  </si>
  <si>
    <r>
      <t> </t>
    </r>
    <r>
      <rPr>
        <sz val="13"/>
        <color rgb="FF505050"/>
        <rFont val="Roboto"/>
      </rPr>
      <t>4-5 years</t>
    </r>
  </si>
  <si>
    <r>
      <t xml:space="preserve"> more than </t>
    </r>
    <r>
      <rPr>
        <sz val="13"/>
        <color rgb="FF505050"/>
        <rFont val="Roboto"/>
      </rPr>
      <t>5 years</t>
    </r>
  </si>
  <si>
    <t xml:space="preserve">  less than 2 apps</t>
  </si>
  <si>
    <r>
      <t> </t>
    </r>
    <r>
      <rPr>
        <sz val="13"/>
        <color rgb="FF505050"/>
        <rFont val="Roboto"/>
      </rPr>
      <t>3-5 apps</t>
    </r>
  </si>
  <si>
    <r>
      <t> </t>
    </r>
    <r>
      <rPr>
        <sz val="13"/>
        <color rgb="FF505050"/>
        <rFont val="Roboto"/>
      </rPr>
      <t>more than 5 apps</t>
    </r>
  </si>
  <si>
    <r>
      <t> </t>
    </r>
    <r>
      <rPr>
        <sz val="13"/>
        <color rgb="FF505050"/>
        <rFont val="Roboto"/>
      </rPr>
      <t>2-3 days</t>
    </r>
  </si>
  <si>
    <r>
      <t> </t>
    </r>
    <r>
      <rPr>
        <sz val="13"/>
        <color rgb="FF505050"/>
        <rFont val="Roboto"/>
      </rPr>
      <t>4-7 days</t>
    </r>
  </si>
  <si>
    <t>I do it but not frequently</t>
  </si>
  <si>
    <t>Not at all, Not Web components but I do use plugins from libraries like jQuery or AngularJS</t>
  </si>
  <si>
    <t>Time spent on bootstrapping</t>
  </si>
  <si>
    <t>Reuse by copy/paste</t>
  </si>
  <si>
    <t>Reuse by components</t>
  </si>
  <si>
    <t>KSW</t>
  </si>
  <si>
    <t>DevE</t>
  </si>
  <si>
    <t>TimeB</t>
  </si>
  <si>
    <t>CodeR</t>
  </si>
  <si>
    <t>basic</t>
  </si>
  <si>
    <t>intermediate</t>
  </si>
  <si>
    <t>advanced</t>
  </si>
  <si>
    <t>4-7 days</t>
  </si>
  <si>
    <t>2-3 days</t>
  </si>
  <si>
    <t>total</t>
  </si>
  <si>
    <t>Not Web components but I do use plugins from libraries like jQuery</t>
  </si>
  <si>
    <t>2-3 years</t>
  </si>
  <si>
    <t>4-5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</si>
</sst>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3"/>
      <color rgb="FF646464"/>
      <name val="Raleway"/>
    </font>
    <font>
      <sz val="13"/>
      <color rgb="FF505050"/>
      <name val="Roboto"/>
    </font>
    <font>
      <b/>
      <sz val="14"/>
      <color rgb="FF000000"/>
      <name val="Arial"/>
    </font>
    <font>
      <b/>
      <sz val="10"/>
      <color rgb="FF000000"/>
      <name val="Arial"/>
    </font>
    <font>
      <sz val="13"/>
      <color rgb="FF000000"/>
      <name val="Arial"/>
    </font>
    <font>
      <sz val="12"/>
      <color rgb="FF505050"/>
      <name val="Roboto"/>
    </font>
    <font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4" fillId="0" borderId="0" xfId="0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 vertical="top"/>
    </xf>
    <xf numFmtId="0" fontId="7" fillId="0" borderId="0" xfId="0" applyFont="1" applyAlignment="1"/>
    <xf numFmtId="0" fontId="7" fillId="3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top" wrapText="1"/>
    </xf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7" fillId="5" borderId="0" xfId="0" applyFont="1" applyFill="1" applyAlignment="1"/>
    <xf numFmtId="0" fontId="0" fillId="5" borderId="0" xfId="0" applyFont="1" applyFill="1" applyAlignment="1"/>
    <xf numFmtId="0" fontId="7" fillId="6" borderId="0" xfId="0" applyFont="1" applyFill="1" applyAlignment="1"/>
    <xf numFmtId="0" fontId="0" fillId="6" borderId="0" xfId="0" applyFont="1" applyFill="1" applyAlignment="1"/>
    <xf numFmtId="0" fontId="7" fillId="7" borderId="0" xfId="0" applyFont="1" applyFill="1" applyAlignment="1"/>
    <xf numFmtId="0" fontId="0" fillId="7" borderId="0" xfId="0" applyFont="1" applyFill="1" applyAlignment="1"/>
    <xf numFmtId="2" fontId="0" fillId="0" borderId="0" xfId="0" applyNumberFormat="1" applyFont="1" applyAlignment="1"/>
    <xf numFmtId="0" fontId="0" fillId="0" borderId="0" xfId="0" applyFont="1" applyAlignment="1">
      <alignment wrapText="1"/>
    </xf>
    <xf numFmtId="0" fontId="9" fillId="0" borderId="0" xfId="0" applyFont="1" applyAlignmen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Sheet7!$H$1</c:f>
              <c:strCache>
                <c:ptCount val="1"/>
                <c:pt idx="0">
                  <c:v>KSW</c:v>
                </c:pt>
              </c:strCache>
            </c:strRef>
          </c:tx>
          <c:val>
            <c:numRef>
              <c:f>Sheet7!$H$2:$H$86</c:f>
              <c:numCache>
                <c:formatCode>General</c:formatCode>
                <c:ptCount val="85"/>
                <c:pt idx="0">
                  <c:v>66.66666666666665</c:v>
                </c:pt>
                <c:pt idx="1">
                  <c:v>6.666666666666667</c:v>
                </c:pt>
                <c:pt idx="2">
                  <c:v>100.0</c:v>
                </c:pt>
                <c:pt idx="3">
                  <c:v>66.66666666666665</c:v>
                </c:pt>
                <c:pt idx="4">
                  <c:v>66.66666666666665</c:v>
                </c:pt>
                <c:pt idx="5">
                  <c:v>66.66666666666665</c:v>
                </c:pt>
                <c:pt idx="6">
                  <c:v>66.66666666666665</c:v>
                </c:pt>
                <c:pt idx="7">
                  <c:v>66.66666666666665</c:v>
                </c:pt>
                <c:pt idx="8">
                  <c:v>100.0</c:v>
                </c:pt>
                <c:pt idx="9">
                  <c:v>33.33333333333333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33.33333333333333</c:v>
                </c:pt>
                <c:pt idx="14">
                  <c:v>33.33333333333333</c:v>
                </c:pt>
                <c:pt idx="15">
                  <c:v>66.66666666666665</c:v>
                </c:pt>
                <c:pt idx="16">
                  <c:v>100.0</c:v>
                </c:pt>
                <c:pt idx="17">
                  <c:v>66.66666666666665</c:v>
                </c:pt>
                <c:pt idx="18">
                  <c:v>100.0</c:v>
                </c:pt>
                <c:pt idx="19">
                  <c:v>66.66666666666665</c:v>
                </c:pt>
                <c:pt idx="20">
                  <c:v>33.33333333333333</c:v>
                </c:pt>
                <c:pt idx="21">
                  <c:v>100.0</c:v>
                </c:pt>
                <c:pt idx="22">
                  <c:v>6.666666666666667</c:v>
                </c:pt>
                <c:pt idx="23">
                  <c:v>100.0</c:v>
                </c:pt>
                <c:pt idx="24">
                  <c:v>100.0</c:v>
                </c:pt>
                <c:pt idx="25">
                  <c:v>66.66666666666665</c:v>
                </c:pt>
                <c:pt idx="26">
                  <c:v>100.0</c:v>
                </c:pt>
                <c:pt idx="27">
                  <c:v>100.0</c:v>
                </c:pt>
                <c:pt idx="28">
                  <c:v>33.33333333333333</c:v>
                </c:pt>
                <c:pt idx="29">
                  <c:v>100.0</c:v>
                </c:pt>
                <c:pt idx="30">
                  <c:v>100.0</c:v>
                </c:pt>
                <c:pt idx="31">
                  <c:v>33.33333333333333</c:v>
                </c:pt>
                <c:pt idx="32">
                  <c:v>6.666666666666667</c:v>
                </c:pt>
                <c:pt idx="33">
                  <c:v>66.66666666666665</c:v>
                </c:pt>
                <c:pt idx="34">
                  <c:v>100.0</c:v>
                </c:pt>
                <c:pt idx="35">
                  <c:v>6.666666666666667</c:v>
                </c:pt>
                <c:pt idx="36">
                  <c:v>6.666666666666667</c:v>
                </c:pt>
                <c:pt idx="37">
                  <c:v>33.33333333333333</c:v>
                </c:pt>
                <c:pt idx="38">
                  <c:v>33.33333333333333</c:v>
                </c:pt>
                <c:pt idx="39">
                  <c:v>6.666666666666667</c:v>
                </c:pt>
                <c:pt idx="40">
                  <c:v>33.33333333333333</c:v>
                </c:pt>
                <c:pt idx="41">
                  <c:v>100.0</c:v>
                </c:pt>
                <c:pt idx="42">
                  <c:v>33.33333333333333</c:v>
                </c:pt>
                <c:pt idx="43">
                  <c:v>100.0</c:v>
                </c:pt>
                <c:pt idx="44">
                  <c:v>33.33333333333333</c:v>
                </c:pt>
                <c:pt idx="45">
                  <c:v>33.33333333333333</c:v>
                </c:pt>
                <c:pt idx="46">
                  <c:v>6.666666666666667</c:v>
                </c:pt>
                <c:pt idx="47">
                  <c:v>66.66666666666665</c:v>
                </c:pt>
                <c:pt idx="48">
                  <c:v>6.666666666666667</c:v>
                </c:pt>
                <c:pt idx="49">
                  <c:v>66.66666666666665</c:v>
                </c:pt>
                <c:pt idx="50">
                  <c:v>66.66666666666665</c:v>
                </c:pt>
                <c:pt idx="51">
                  <c:v>100.0</c:v>
                </c:pt>
                <c:pt idx="52">
                  <c:v>100.0</c:v>
                </c:pt>
                <c:pt idx="53">
                  <c:v>66.66666666666665</c:v>
                </c:pt>
                <c:pt idx="54">
                  <c:v>33.33333333333333</c:v>
                </c:pt>
                <c:pt idx="55">
                  <c:v>33.33333333333333</c:v>
                </c:pt>
                <c:pt idx="56">
                  <c:v>6.666666666666667</c:v>
                </c:pt>
                <c:pt idx="57">
                  <c:v>66.66666666666665</c:v>
                </c:pt>
                <c:pt idx="58">
                  <c:v>100.0</c:v>
                </c:pt>
                <c:pt idx="59">
                  <c:v>33.33333333333333</c:v>
                </c:pt>
                <c:pt idx="60">
                  <c:v>100.0</c:v>
                </c:pt>
                <c:pt idx="61">
                  <c:v>66.66666666666665</c:v>
                </c:pt>
                <c:pt idx="62">
                  <c:v>33.33333333333333</c:v>
                </c:pt>
                <c:pt idx="63">
                  <c:v>33.33333333333333</c:v>
                </c:pt>
                <c:pt idx="64">
                  <c:v>100.0</c:v>
                </c:pt>
                <c:pt idx="65">
                  <c:v>33.33333333333333</c:v>
                </c:pt>
                <c:pt idx="66">
                  <c:v>100.0</c:v>
                </c:pt>
                <c:pt idx="67">
                  <c:v>66.66666666666665</c:v>
                </c:pt>
                <c:pt idx="68">
                  <c:v>100.0</c:v>
                </c:pt>
                <c:pt idx="69">
                  <c:v>66.66666666666665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6.666666666666667</c:v>
                </c:pt>
              </c:numCache>
            </c:numRef>
          </c:val>
        </c:ser>
        <c:ser>
          <c:idx val="1"/>
          <c:order val="1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283752"/>
        <c:axId val="2139286728"/>
      </c:areaChart>
      <c:catAx>
        <c:axId val="2139283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286728"/>
        <c:crosses val="autoZero"/>
        <c:auto val="1"/>
        <c:lblAlgn val="ctr"/>
        <c:lblOffset val="100"/>
        <c:noMultiLvlLbl val="0"/>
      </c:catAx>
      <c:valAx>
        <c:axId val="2139286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28375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results!$A$47:$A$49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results!$B$47:$B$49</c:f>
              <c:numCache>
                <c:formatCode>General</c:formatCode>
                <c:ptCount val="3"/>
                <c:pt idx="0">
                  <c:v>30.0</c:v>
                </c:pt>
                <c:pt idx="1">
                  <c:v>38.0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0382649537229"/>
          <c:y val="0.273191764627155"/>
          <c:w val="0.486225537597274"/>
          <c:h val="0.571091995853459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725544"/>
        <c:axId val="-2082958248"/>
      </c:barChart>
      <c:catAx>
        <c:axId val="-20497255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958248"/>
        <c:crosses val="autoZero"/>
        <c:auto val="1"/>
        <c:lblAlgn val="ctr"/>
        <c:lblOffset val="100"/>
        <c:noMultiLvlLbl val="0"/>
      </c:catAx>
      <c:valAx>
        <c:axId val="-2082958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72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2744696"/>
        <c:axId val="-2082756312"/>
      </c:barChart>
      <c:catAx>
        <c:axId val="-20827446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2756312"/>
        <c:crosses val="autoZero"/>
        <c:auto val="1"/>
        <c:lblAlgn val="ctr"/>
        <c:lblOffset val="100"/>
        <c:noMultiLvlLbl val="0"/>
      </c:catAx>
      <c:valAx>
        <c:axId val="-2082756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74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30343592"/>
        <c:axId val="-2130336568"/>
      </c:barChart>
      <c:catAx>
        <c:axId val="-213034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336568"/>
        <c:crosses val="autoZero"/>
        <c:auto val="1"/>
        <c:lblAlgn val="ctr"/>
        <c:lblOffset val="100"/>
        <c:noMultiLvlLbl val="0"/>
      </c:catAx>
      <c:valAx>
        <c:axId val="-2130336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034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3200456"/>
        <c:axId val="-2083303448"/>
      </c:barChart>
      <c:catAx>
        <c:axId val="-2083200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303448"/>
        <c:crosses val="autoZero"/>
        <c:auto val="1"/>
        <c:lblAlgn val="ctr"/>
        <c:lblOffset val="100"/>
        <c:noMultiLvlLbl val="0"/>
      </c:catAx>
      <c:valAx>
        <c:axId val="-2083303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3200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49812584"/>
        <c:axId val="-2130209976"/>
      </c:barChart>
      <c:catAx>
        <c:axId val="-2049812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209976"/>
        <c:crosses val="autoZero"/>
        <c:auto val="1"/>
        <c:lblAlgn val="ctr"/>
        <c:lblOffset val="100"/>
        <c:noMultiLvlLbl val="0"/>
      </c:catAx>
      <c:valAx>
        <c:axId val="-2130209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812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9702744"/>
        <c:axId val="-2125324232"/>
      </c:barChart>
      <c:catAx>
        <c:axId val="-21297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5324232"/>
        <c:crosses val="autoZero"/>
        <c:auto val="1"/>
        <c:lblAlgn val="ctr"/>
        <c:lblOffset val="100"/>
        <c:noMultiLvlLbl val="0"/>
      </c:catAx>
      <c:valAx>
        <c:axId val="-212532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9702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'more than 5 apps -advanced'!$B$5:$B$9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1.0</c:v>
                </c:pt>
                <c:pt idx="4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Sheet7!$I$2:$I$86</c:f>
              <c:numCache>
                <c:formatCode>General</c:formatCode>
                <c:ptCount val="85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Sheet7!$J$1</c:f>
              <c:strCache>
                <c:ptCount val="1"/>
                <c:pt idx="0">
                  <c:v>TimeB</c:v>
                </c:pt>
              </c:strCache>
            </c:strRef>
          </c:tx>
          <c:val>
            <c:numRef>
              <c:f>Sheet7!$J$2:$J$86</c:f>
              <c:numCache>
                <c:formatCode>General</c:formatCode>
                <c:ptCount val="85"/>
                <c:pt idx="0">
                  <c:v>50.0</c:v>
                </c:pt>
                <c:pt idx="1">
                  <c:v>75.0</c:v>
                </c:pt>
                <c:pt idx="2">
                  <c:v>75.0</c:v>
                </c:pt>
                <c:pt idx="3">
                  <c:v>95.0</c:v>
                </c:pt>
                <c:pt idx="4">
                  <c:v>25.0</c:v>
                </c:pt>
                <c:pt idx="5">
                  <c:v>75.0</c:v>
                </c:pt>
                <c:pt idx="6">
                  <c:v>50.0</c:v>
                </c:pt>
                <c:pt idx="7">
                  <c:v>25.0</c:v>
                </c:pt>
                <c:pt idx="8">
                  <c:v>50.0</c:v>
                </c:pt>
                <c:pt idx="9">
                  <c:v>50.0</c:v>
                </c:pt>
                <c:pt idx="10">
                  <c:v>75.0</c:v>
                </c:pt>
                <c:pt idx="11">
                  <c:v>75.0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50.0</c:v>
                </c:pt>
                <c:pt idx="16">
                  <c:v>25.0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50.0</c:v>
                </c:pt>
                <c:pt idx="21">
                  <c:v>25.0</c:v>
                </c:pt>
                <c:pt idx="22">
                  <c:v>25.0</c:v>
                </c:pt>
                <c:pt idx="23">
                  <c:v>0.0</c:v>
                </c:pt>
                <c:pt idx="24">
                  <c:v>95.0</c:v>
                </c:pt>
                <c:pt idx="25">
                  <c:v>75.0</c:v>
                </c:pt>
                <c:pt idx="26">
                  <c:v>95.0</c:v>
                </c:pt>
                <c:pt idx="27">
                  <c:v>0.0</c:v>
                </c:pt>
                <c:pt idx="28">
                  <c:v>50.0</c:v>
                </c:pt>
                <c:pt idx="29">
                  <c:v>50.0</c:v>
                </c:pt>
                <c:pt idx="30">
                  <c:v>25.0</c:v>
                </c:pt>
                <c:pt idx="31">
                  <c:v>50.0</c:v>
                </c:pt>
                <c:pt idx="32">
                  <c:v>50.0</c:v>
                </c:pt>
                <c:pt idx="33">
                  <c:v>0.0</c:v>
                </c:pt>
                <c:pt idx="34">
                  <c:v>95.0</c:v>
                </c:pt>
                <c:pt idx="35">
                  <c:v>50.0</c:v>
                </c:pt>
                <c:pt idx="36">
                  <c:v>50.0</c:v>
                </c:pt>
                <c:pt idx="37">
                  <c:v>95.0</c:v>
                </c:pt>
                <c:pt idx="38">
                  <c:v>75.0</c:v>
                </c:pt>
                <c:pt idx="39">
                  <c:v>75.0</c:v>
                </c:pt>
                <c:pt idx="40">
                  <c:v>95.0</c:v>
                </c:pt>
                <c:pt idx="41">
                  <c:v>75.0</c:v>
                </c:pt>
                <c:pt idx="42">
                  <c:v>75.0</c:v>
                </c:pt>
                <c:pt idx="43">
                  <c:v>95.0</c:v>
                </c:pt>
                <c:pt idx="44">
                  <c:v>25.0</c:v>
                </c:pt>
                <c:pt idx="45">
                  <c:v>0.0</c:v>
                </c:pt>
                <c:pt idx="46">
                  <c:v>25.0</c:v>
                </c:pt>
                <c:pt idx="47">
                  <c:v>50.0</c:v>
                </c:pt>
                <c:pt idx="48">
                  <c:v>95.0</c:v>
                </c:pt>
                <c:pt idx="49">
                  <c:v>25.0</c:v>
                </c:pt>
                <c:pt idx="50">
                  <c:v>50.0</c:v>
                </c:pt>
                <c:pt idx="51">
                  <c:v>95.0</c:v>
                </c:pt>
                <c:pt idx="52">
                  <c:v>95.0</c:v>
                </c:pt>
                <c:pt idx="53">
                  <c:v>25.0</c:v>
                </c:pt>
                <c:pt idx="54">
                  <c:v>25.0</c:v>
                </c:pt>
                <c:pt idx="55">
                  <c:v>50.0</c:v>
                </c:pt>
                <c:pt idx="56">
                  <c:v>75.0</c:v>
                </c:pt>
                <c:pt idx="57">
                  <c:v>0.0</c:v>
                </c:pt>
                <c:pt idx="58">
                  <c:v>95.0</c:v>
                </c:pt>
                <c:pt idx="59">
                  <c:v>50.0</c:v>
                </c:pt>
                <c:pt idx="60">
                  <c:v>95.0</c:v>
                </c:pt>
                <c:pt idx="61">
                  <c:v>50.0</c:v>
                </c:pt>
                <c:pt idx="62">
                  <c:v>25.0</c:v>
                </c:pt>
                <c:pt idx="63">
                  <c:v>0.0</c:v>
                </c:pt>
                <c:pt idx="64">
                  <c:v>75.0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95.0</c:v>
                </c:pt>
                <c:pt idx="69">
                  <c:v>50.0</c:v>
                </c:pt>
                <c:pt idx="70">
                  <c:v>95.0</c:v>
                </c:pt>
                <c:pt idx="71">
                  <c:v>95.0</c:v>
                </c:pt>
                <c:pt idx="72">
                  <c:v>75.0</c:v>
                </c:pt>
                <c:pt idx="73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315432"/>
        <c:axId val="2139318408"/>
      </c:areaChart>
      <c:catAx>
        <c:axId val="2139315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9318408"/>
        <c:crosses val="autoZero"/>
        <c:auto val="1"/>
        <c:lblAlgn val="ctr"/>
        <c:lblOffset val="100"/>
        <c:noMultiLvlLbl val="0"/>
      </c:catAx>
      <c:valAx>
        <c:axId val="2139318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9315432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'more than 5 apps -advanced'!$B$28:$B$30</c:f>
              <c:numCache>
                <c:formatCode>General</c:formatCode>
                <c:ptCount val="3"/>
                <c:pt idx="0">
                  <c:v>4.0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'more than 5 apps -advanced'!$B$34:$B$36</c:f>
              <c:numCache>
                <c:formatCode>General</c:formatCode>
                <c:ptCount val="3"/>
                <c:pt idx="0">
                  <c:v>4.0</c:v>
                </c:pt>
                <c:pt idx="1">
                  <c:v>10.0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'3-5 apps (intermediate)'!$B$5:$B$9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7.0</c:v>
                </c:pt>
                <c:pt idx="3">
                  <c:v>4.0</c:v>
                </c:pt>
                <c:pt idx="4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'3-5 apps (intermediate)'!$B$14:$B$16</c:f>
              <c:numCache>
                <c:formatCode>General</c:formatCode>
                <c:ptCount val="3"/>
                <c:pt idx="0">
                  <c:v>8.0</c:v>
                </c:pt>
                <c:pt idx="1">
                  <c:v>18.0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'3-5 apps (intermediate)'!$B$21:$B$23</c:f>
              <c:numCache>
                <c:formatCode>General</c:formatCode>
                <c:ptCount val="3"/>
                <c:pt idx="0">
                  <c:v>1.0</c:v>
                </c:pt>
                <c:pt idx="1">
                  <c:v>10.0</c:v>
                </c:pt>
                <c:pt idx="2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'3-5 apps (intermediate)'!$B$28:$B$30</c:f>
              <c:numCache>
                <c:formatCode>General</c:formatCode>
                <c:ptCount val="3"/>
                <c:pt idx="0">
                  <c:v>8.0</c:v>
                </c:pt>
                <c:pt idx="1">
                  <c:v>15.0</c:v>
                </c:pt>
                <c:pt idx="2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'3-5 apps (intermediate)'!$A$34:$A$36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'3-5 apps (intermediate)'!$B$34:$B$36</c:f>
              <c:numCache>
                <c:formatCode>General</c:formatCode>
                <c:ptCount val="3"/>
                <c:pt idx="0">
                  <c:v>10.0</c:v>
                </c:pt>
                <c:pt idx="1">
                  <c:v>15.0</c:v>
                </c:pt>
                <c:pt idx="2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Time Spent on Bootstrapping the UI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-basic'!$A$5:$A$9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'less than 2 apps -basic'!$B$5:$B$9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Reuse: Copy/paste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-advanced'!$A$14:$A$16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'more than 5 apps -advanced'!$B$14:$B$16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'more than 5 apps -advanced'!$A$21:$A$23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'more than 5 apps -advanced'!$B$21:$B$23</c:f>
              <c:numCache>
                <c:formatCode>General</c:formatCode>
                <c:ptCount val="3"/>
                <c:pt idx="0">
                  <c:v>2.0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Sheet7!$I$1</c:f>
              <c:strCache>
                <c:ptCount val="1"/>
                <c:pt idx="0">
                  <c:v>DevE</c:v>
                </c:pt>
              </c:strCache>
            </c:strRef>
          </c:tx>
          <c:val>
            <c:numRef>
              <c:f>Sheet7!$I$2:$I$75</c:f>
              <c:numCache>
                <c:formatCode>General</c:formatCode>
                <c:ptCount val="74"/>
                <c:pt idx="0">
                  <c:v>100.0</c:v>
                </c:pt>
                <c:pt idx="1">
                  <c:v>10.0</c:v>
                </c:pt>
                <c:pt idx="2">
                  <c:v>100.0</c:v>
                </c:pt>
                <c:pt idx="3">
                  <c:v>50.0</c:v>
                </c:pt>
                <c:pt idx="4">
                  <c:v>50.0</c:v>
                </c:pt>
                <c:pt idx="5">
                  <c:v>50.0</c:v>
                </c:pt>
                <c:pt idx="6">
                  <c:v>10.0</c:v>
                </c:pt>
                <c:pt idx="7">
                  <c:v>10.0</c:v>
                </c:pt>
                <c:pt idx="8">
                  <c:v>50.0</c:v>
                </c:pt>
                <c:pt idx="9">
                  <c:v>10.0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50.0</c:v>
                </c:pt>
                <c:pt idx="14">
                  <c:v>10.0</c:v>
                </c:pt>
                <c:pt idx="15">
                  <c:v>10.0</c:v>
                </c:pt>
                <c:pt idx="16">
                  <c:v>50.0</c:v>
                </c:pt>
                <c:pt idx="17">
                  <c:v>10.0</c:v>
                </c:pt>
                <c:pt idx="18">
                  <c:v>50.0</c:v>
                </c:pt>
                <c:pt idx="19">
                  <c:v>10.0</c:v>
                </c:pt>
                <c:pt idx="20">
                  <c:v>50.0</c:v>
                </c:pt>
                <c:pt idx="21">
                  <c:v>100.0</c:v>
                </c:pt>
                <c:pt idx="22">
                  <c:v>10.0</c:v>
                </c:pt>
                <c:pt idx="23">
                  <c:v>50.0</c:v>
                </c:pt>
                <c:pt idx="24">
                  <c:v>100.0</c:v>
                </c:pt>
                <c:pt idx="25">
                  <c:v>50.0</c:v>
                </c:pt>
                <c:pt idx="26">
                  <c:v>100.0</c:v>
                </c:pt>
                <c:pt idx="27">
                  <c:v>100.0</c:v>
                </c:pt>
                <c:pt idx="28">
                  <c:v>50.0</c:v>
                </c:pt>
                <c:pt idx="29">
                  <c:v>50.0</c:v>
                </c:pt>
                <c:pt idx="30">
                  <c:v>50.0</c:v>
                </c:pt>
                <c:pt idx="31">
                  <c:v>10.0</c:v>
                </c:pt>
                <c:pt idx="32">
                  <c:v>10.0</c:v>
                </c:pt>
                <c:pt idx="33">
                  <c:v>100.0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100.0</c:v>
                </c:pt>
                <c:pt idx="38">
                  <c:v>50.0</c:v>
                </c:pt>
                <c:pt idx="39">
                  <c:v>10.0</c:v>
                </c:pt>
                <c:pt idx="40">
                  <c:v>10.0</c:v>
                </c:pt>
                <c:pt idx="41">
                  <c:v>50.0</c:v>
                </c:pt>
                <c:pt idx="42">
                  <c:v>50.0</c:v>
                </c:pt>
                <c:pt idx="43">
                  <c:v>10.0</c:v>
                </c:pt>
                <c:pt idx="44">
                  <c:v>10.0</c:v>
                </c:pt>
                <c:pt idx="45">
                  <c:v>50.0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50.0</c:v>
                </c:pt>
                <c:pt idx="51">
                  <c:v>50.0</c:v>
                </c:pt>
                <c:pt idx="52">
                  <c:v>100.0</c:v>
                </c:pt>
                <c:pt idx="53">
                  <c:v>50.0</c:v>
                </c:pt>
                <c:pt idx="54">
                  <c:v>10.0</c:v>
                </c:pt>
                <c:pt idx="55">
                  <c:v>50.0</c:v>
                </c:pt>
                <c:pt idx="56">
                  <c:v>10.0</c:v>
                </c:pt>
                <c:pt idx="57">
                  <c:v>50.0</c:v>
                </c:pt>
                <c:pt idx="58">
                  <c:v>50.0</c:v>
                </c:pt>
                <c:pt idx="59">
                  <c:v>100.0</c:v>
                </c:pt>
                <c:pt idx="60">
                  <c:v>50.0</c:v>
                </c:pt>
                <c:pt idx="61">
                  <c:v>10.0</c:v>
                </c:pt>
                <c:pt idx="62">
                  <c:v>10.0</c:v>
                </c:pt>
                <c:pt idx="63">
                  <c:v>50.0</c:v>
                </c:pt>
                <c:pt idx="64">
                  <c:v>100.0</c:v>
                </c:pt>
                <c:pt idx="65">
                  <c:v>50.0</c:v>
                </c:pt>
                <c:pt idx="66">
                  <c:v>50.0</c:v>
                </c:pt>
                <c:pt idx="67">
                  <c:v>10.0</c:v>
                </c:pt>
                <c:pt idx="68">
                  <c:v>10.0</c:v>
                </c:pt>
                <c:pt idx="69">
                  <c:v>50.0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10.0</c:v>
                </c:pt>
              </c:numCache>
            </c:numRef>
          </c:val>
        </c:ser>
        <c:ser>
          <c:idx val="1"/>
          <c:order val="1"/>
          <c:tx>
            <c:strRef>
              <c:f>Sheet7!$K$1</c:f>
              <c:strCache>
                <c:ptCount val="1"/>
                <c:pt idx="0">
                  <c:v>CodeR</c:v>
                </c:pt>
              </c:strCache>
            </c:strRef>
          </c:tx>
          <c:val>
            <c:numRef>
              <c:f>Sheet7!$K$2:$K$75</c:f>
              <c:numCache>
                <c:formatCode>General</c:formatCode>
                <c:ptCount val="74"/>
                <c:pt idx="0">
                  <c:v>50.0</c:v>
                </c:pt>
                <c:pt idx="1">
                  <c:v>90.0</c:v>
                </c:pt>
                <c:pt idx="2">
                  <c:v>90.0</c:v>
                </c:pt>
                <c:pt idx="3">
                  <c:v>90.0</c:v>
                </c:pt>
                <c:pt idx="4">
                  <c:v>50.0</c:v>
                </c:pt>
                <c:pt idx="5">
                  <c:v>50.0</c:v>
                </c:pt>
                <c:pt idx="6">
                  <c:v>90.0</c:v>
                </c:pt>
                <c:pt idx="7">
                  <c:v>50.0</c:v>
                </c:pt>
                <c:pt idx="8">
                  <c:v>50.0</c:v>
                </c:pt>
                <c:pt idx="9">
                  <c:v>50.0</c:v>
                </c:pt>
                <c:pt idx="10">
                  <c:v>50.0</c:v>
                </c:pt>
                <c:pt idx="11">
                  <c:v>0.0</c:v>
                </c:pt>
                <c:pt idx="12">
                  <c:v>90.0</c:v>
                </c:pt>
                <c:pt idx="13">
                  <c:v>50.0</c:v>
                </c:pt>
                <c:pt idx="14">
                  <c:v>90.0</c:v>
                </c:pt>
                <c:pt idx="15">
                  <c:v>50.0</c:v>
                </c:pt>
                <c:pt idx="16">
                  <c:v>50.0</c:v>
                </c:pt>
                <c:pt idx="17">
                  <c:v>90.0</c:v>
                </c:pt>
                <c:pt idx="18">
                  <c:v>90.0</c:v>
                </c:pt>
                <c:pt idx="19">
                  <c:v>90.0</c:v>
                </c:pt>
                <c:pt idx="20">
                  <c:v>50.0</c:v>
                </c:pt>
                <c:pt idx="21">
                  <c:v>90.0</c:v>
                </c:pt>
                <c:pt idx="22">
                  <c:v>90.0</c:v>
                </c:pt>
                <c:pt idx="23">
                  <c:v>0.0</c:v>
                </c:pt>
                <c:pt idx="24">
                  <c:v>90.0</c:v>
                </c:pt>
                <c:pt idx="25">
                  <c:v>50.0</c:v>
                </c:pt>
                <c:pt idx="26">
                  <c:v>0.0</c:v>
                </c:pt>
                <c:pt idx="27">
                  <c:v>0.0</c:v>
                </c:pt>
                <c:pt idx="28">
                  <c:v>90.0</c:v>
                </c:pt>
                <c:pt idx="29">
                  <c:v>50.0</c:v>
                </c:pt>
                <c:pt idx="30">
                  <c:v>50.0</c:v>
                </c:pt>
                <c:pt idx="31">
                  <c:v>90.0</c:v>
                </c:pt>
                <c:pt idx="32">
                  <c:v>90.0</c:v>
                </c:pt>
                <c:pt idx="33">
                  <c:v>50.0</c:v>
                </c:pt>
                <c:pt idx="34">
                  <c:v>90.0</c:v>
                </c:pt>
                <c:pt idx="35">
                  <c:v>0.0</c:v>
                </c:pt>
                <c:pt idx="36">
                  <c:v>90.0</c:v>
                </c:pt>
                <c:pt idx="37">
                  <c:v>90.0</c:v>
                </c:pt>
                <c:pt idx="38">
                  <c:v>90.0</c:v>
                </c:pt>
                <c:pt idx="39">
                  <c:v>50.0</c:v>
                </c:pt>
                <c:pt idx="40">
                  <c:v>90.0</c:v>
                </c:pt>
                <c:pt idx="41">
                  <c:v>50.0</c:v>
                </c:pt>
                <c:pt idx="42">
                  <c:v>50.0</c:v>
                </c:pt>
                <c:pt idx="43">
                  <c:v>90.0</c:v>
                </c:pt>
                <c:pt idx="44">
                  <c:v>90.0</c:v>
                </c:pt>
                <c:pt idx="45">
                  <c:v>50.0</c:v>
                </c:pt>
                <c:pt idx="46">
                  <c:v>90.0</c:v>
                </c:pt>
                <c:pt idx="47">
                  <c:v>90.0</c:v>
                </c:pt>
                <c:pt idx="48">
                  <c:v>90.0</c:v>
                </c:pt>
                <c:pt idx="49">
                  <c:v>90.0</c:v>
                </c:pt>
                <c:pt idx="50">
                  <c:v>50.0</c:v>
                </c:pt>
                <c:pt idx="51">
                  <c:v>90.0</c:v>
                </c:pt>
                <c:pt idx="52">
                  <c:v>50.0</c:v>
                </c:pt>
                <c:pt idx="53">
                  <c:v>50.0</c:v>
                </c:pt>
                <c:pt idx="54">
                  <c:v>90.0</c:v>
                </c:pt>
                <c:pt idx="55">
                  <c:v>90.0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90.0</c:v>
                </c:pt>
                <c:pt idx="60">
                  <c:v>90.0</c:v>
                </c:pt>
                <c:pt idx="61">
                  <c:v>90.0</c:v>
                </c:pt>
                <c:pt idx="62">
                  <c:v>50.0</c:v>
                </c:pt>
                <c:pt idx="63">
                  <c:v>90.0</c:v>
                </c:pt>
                <c:pt idx="64">
                  <c:v>50.0</c:v>
                </c:pt>
                <c:pt idx="65">
                  <c:v>50.0</c:v>
                </c:pt>
                <c:pt idx="66">
                  <c:v>0.0</c:v>
                </c:pt>
                <c:pt idx="67">
                  <c:v>50.0</c:v>
                </c:pt>
                <c:pt idx="68">
                  <c:v>90.0</c:v>
                </c:pt>
                <c:pt idx="69">
                  <c:v>50.0</c:v>
                </c:pt>
                <c:pt idx="70">
                  <c:v>50.0</c:v>
                </c:pt>
                <c:pt idx="71">
                  <c:v>50.0</c:v>
                </c:pt>
                <c:pt idx="72">
                  <c:v>0.0</c:v>
                </c:pt>
                <c:pt idx="7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093336"/>
        <c:axId val="-2036090392"/>
      </c:areaChart>
      <c:catAx>
        <c:axId val="-2036093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6090392"/>
        <c:crosses val="autoZero"/>
        <c:auto val="1"/>
        <c:lblAlgn val="ctr"/>
        <c:lblOffset val="100"/>
        <c:noMultiLvlLbl val="0"/>
      </c:catAx>
      <c:valAx>
        <c:axId val="-2036090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6093336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-basic'!$A$28:$A$30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'less than 2 apps -basic'!$B$28:$B$30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Adaptation issues with non-SW</a:t>
            </a:r>
            <a:r>
              <a:rPr lang="en-US" baseline="0"/>
              <a:t> users</a:t>
            </a:r>
            <a:endParaRPr lang="en-US"/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'less than 2 apps -basic'!$A$34:$A$36</c:f>
              <c:strCache>
                <c:ptCount val="3"/>
                <c:pt idx="0">
                  <c:v>  Not at all</c:v>
                </c:pt>
                <c:pt idx="1">
                  <c:v> Yes, I had to spend some time explaining the Semantic Web concepts</c:v>
                </c:pt>
                <c:pt idx="2">
                  <c:v> Yes but I had other issues than dealing with Semantic Web knowledge</c:v>
                </c:pt>
              </c:strCache>
            </c:strRef>
          </c:cat>
          <c:val>
            <c:numRef>
              <c:f>'less than 2 apps -basic'!$B$34:$B$36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(Copy/Paste)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8743907011623"/>
          <c:y val="0.155102082356335"/>
          <c:w val="0.895734074907303"/>
          <c:h val="0.6498413546096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results!$F$53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results!$G$53:$I$53</c:f>
              <c:numCache>
                <c:formatCode>General</c:formatCode>
                <c:ptCount val="3"/>
                <c:pt idx="0">
                  <c:v>21.0</c:v>
                </c:pt>
                <c:pt idx="1">
                  <c:v>7.0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results!$F$54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results!$G$54:$I$54</c:f>
              <c:numCache>
                <c:formatCode>General</c:formatCode>
                <c:ptCount val="3"/>
                <c:pt idx="0">
                  <c:v>8.0</c:v>
                </c:pt>
                <c:pt idx="1">
                  <c:v>19.0</c:v>
                </c:pt>
                <c:pt idx="2">
                  <c:v>4.0</c:v>
                </c:pt>
              </c:numCache>
            </c:numRef>
          </c:val>
        </c:ser>
        <c:ser>
          <c:idx val="2"/>
          <c:order val="2"/>
          <c:tx>
            <c:strRef>
              <c:f>results!$F$55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results!$G$52:$I$52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results!$G$55:$I$55</c:f>
              <c:numCache>
                <c:formatCode>General</c:formatCode>
                <c:ptCount val="3"/>
                <c:pt idx="0">
                  <c:v>6.0</c:v>
                </c:pt>
                <c:pt idx="1">
                  <c:v>7.0</c:v>
                </c:pt>
                <c:pt idx="2">
                  <c:v>5.0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35073496"/>
        <c:axId val="-2035070344"/>
      </c:barChart>
      <c:catAx>
        <c:axId val="-203507349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prstDash val="solid"/>
          </a:ln>
        </c:spPr>
        <c:crossAx val="-2035070344"/>
        <c:crosses val="autoZero"/>
        <c:auto val="1"/>
        <c:lblAlgn val="ctr"/>
        <c:lblOffset val="100"/>
        <c:noMultiLvlLbl val="0"/>
      </c:catAx>
      <c:valAx>
        <c:axId val="-20350703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5073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spent on</a:t>
            </a:r>
            <a:r>
              <a:rPr lang="en-US" baseline="0"/>
              <a:t> bootstrapping the UI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87302711236836"/>
          <c:y val="0.154751117437639"/>
          <c:w val="0.868274557712531"/>
          <c:h val="0.650633693427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results!$F$39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results!$G$39:$K$39</c:f>
              <c:numCache>
                <c:formatCode>General</c:formatCode>
                <c:ptCount val="5"/>
                <c:pt idx="0">
                  <c:v>5.0</c:v>
                </c:pt>
                <c:pt idx="1">
                  <c:v>3.0</c:v>
                </c:pt>
                <c:pt idx="2">
                  <c:v>10.0</c:v>
                </c:pt>
                <c:pt idx="3">
                  <c:v>7.0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results!$F$40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results!$G$40:$K$40</c:f>
              <c:numCache>
                <c:formatCode>General</c:formatCode>
                <c:ptCount val="5"/>
                <c:pt idx="0">
                  <c:v>4.0</c:v>
                </c:pt>
                <c:pt idx="1">
                  <c:v>5.0</c:v>
                </c:pt>
                <c:pt idx="2">
                  <c:v>9.0</c:v>
                </c:pt>
                <c:pt idx="3">
                  <c:v>4.0</c:v>
                </c:pt>
                <c:pt idx="4">
                  <c:v>9.0</c:v>
                </c:pt>
              </c:numCache>
            </c:numRef>
          </c:val>
        </c:ser>
        <c:ser>
          <c:idx val="2"/>
          <c:order val="2"/>
          <c:tx>
            <c:strRef>
              <c:f>results!$F$41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results!$G$38:$K$38</c:f>
              <c:strCache>
                <c:ptCount val="5"/>
                <c:pt idx="0">
                  <c:v>less than a day</c:v>
                </c:pt>
                <c:pt idx="1">
                  <c:v>almost one day</c:v>
                </c:pt>
                <c:pt idx="2">
                  <c:v>2-3 days</c:v>
                </c:pt>
                <c:pt idx="3">
                  <c:v>4-7 days</c:v>
                </c:pt>
                <c:pt idx="4">
                  <c:v>more than a week</c:v>
                </c:pt>
              </c:strCache>
            </c:strRef>
          </c:cat>
          <c:val>
            <c:numRef>
              <c:f>results!$G$41:$K$41</c:f>
              <c:numCache>
                <c:formatCode>General</c:formatCode>
                <c:ptCount val="5"/>
                <c:pt idx="0">
                  <c:v>6.0</c:v>
                </c:pt>
                <c:pt idx="1">
                  <c:v>5.0</c:v>
                </c:pt>
                <c:pt idx="2">
                  <c:v>2.0</c:v>
                </c:pt>
                <c:pt idx="3">
                  <c:v>3.0</c:v>
                </c:pt>
                <c:pt idx="4">
                  <c:v>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35028264"/>
        <c:axId val="-2035025208"/>
      </c:barChart>
      <c:catAx>
        <c:axId val="-2035028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5025208"/>
        <c:crosses val="autoZero"/>
        <c:auto val="1"/>
        <c:lblAlgn val="ctr"/>
        <c:lblOffset val="100"/>
        <c:noMultiLvlLbl val="0"/>
      </c:catAx>
      <c:valAx>
        <c:axId val="-20350252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0"/>
                  <a:t>Number of participants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3502826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Code Reuse (Web Components)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results!$F$69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results!$G$69:$I$69</c:f>
              <c:numCache>
                <c:formatCode>General</c:formatCode>
                <c:ptCount val="3"/>
                <c:pt idx="0">
                  <c:v>13.0</c:v>
                </c:pt>
                <c:pt idx="1">
                  <c:v>15.0</c:v>
                </c:pt>
                <c:pt idx="2">
                  <c:v>2.0</c:v>
                </c:pt>
              </c:numCache>
            </c:numRef>
          </c:val>
        </c:ser>
        <c:ser>
          <c:idx val="1"/>
          <c:order val="1"/>
          <c:tx>
            <c:strRef>
              <c:f>results!$F$70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results!$G$70:$I$70</c:f>
              <c:numCache>
                <c:formatCode>General</c:formatCode>
                <c:ptCount val="3"/>
                <c:pt idx="0">
                  <c:v>8.0</c:v>
                </c:pt>
                <c:pt idx="1">
                  <c:v>17.0</c:v>
                </c:pt>
                <c:pt idx="2">
                  <c:v>6.0</c:v>
                </c:pt>
              </c:numCache>
            </c:numRef>
          </c:val>
        </c:ser>
        <c:ser>
          <c:idx val="2"/>
          <c:order val="2"/>
          <c:tx>
            <c:strRef>
              <c:f>results!$F$71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results!$G$68:$I$68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results!$G$71:$I$71</c:f>
              <c:numCache>
                <c:formatCode>General</c:formatCode>
                <c:ptCount val="3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34978952"/>
        <c:axId val="-2034975896"/>
      </c:barChart>
      <c:catAx>
        <c:axId val="-20349789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4975896"/>
        <c:crosses val="autoZero"/>
        <c:auto val="1"/>
        <c:lblAlgn val="ctr"/>
        <c:lblOffset val="100"/>
        <c:noMultiLvlLbl val="0"/>
      </c:catAx>
      <c:valAx>
        <c:axId val="-20349758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34978952"/>
        <c:crosses val="autoZero"/>
        <c:crossBetween val="between"/>
      </c:valAx>
    </c:plotArea>
    <c:legend>
      <c:legendPos val="b"/>
      <c:legendEntry>
        <c:idx val="0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200"/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200"/>
            </a:pPr>
            <a:endParaRPr lang="en-US"/>
          </a:p>
        </c:txPr>
      </c:legendEntry>
      <c:layout/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bg1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UI Adaptation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19164733894963"/>
          <c:y val="0.191328692398953"/>
          <c:w val="0.8926868978446"/>
          <c:h val="0.6184057726343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results!$F$85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results!$G$85:$I$85</c:f>
              <c:numCache>
                <c:formatCode>General</c:formatCode>
                <c:ptCount val="3"/>
                <c:pt idx="0">
                  <c:v>9.0</c:v>
                </c:pt>
                <c:pt idx="1">
                  <c:v>12.0</c:v>
                </c:pt>
                <c:pt idx="2">
                  <c:v>9.0</c:v>
                </c:pt>
              </c:numCache>
            </c:numRef>
          </c:val>
        </c:ser>
        <c:ser>
          <c:idx val="1"/>
          <c:order val="1"/>
          <c:tx>
            <c:strRef>
              <c:f>results!$F$86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results!$G$86:$I$86</c:f>
              <c:numCache>
                <c:formatCode>General</c:formatCode>
                <c:ptCount val="3"/>
                <c:pt idx="0">
                  <c:v>1.0</c:v>
                </c:pt>
                <c:pt idx="1">
                  <c:v>11.0</c:v>
                </c:pt>
                <c:pt idx="2">
                  <c:v>19.0</c:v>
                </c:pt>
              </c:numCache>
            </c:numRef>
          </c:val>
        </c:ser>
        <c:ser>
          <c:idx val="2"/>
          <c:order val="2"/>
          <c:tx>
            <c:strRef>
              <c:f>results!$F$87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results!$G$84:$I$84</c:f>
              <c:strCache>
                <c:ptCount val="3"/>
                <c:pt idx="0">
                  <c:v>Not at all</c:v>
                </c:pt>
                <c:pt idx="1">
                  <c:v>I do it but not frequently</c:v>
                </c:pt>
                <c:pt idx="2">
                  <c:v>I do it frequently</c:v>
                </c:pt>
              </c:strCache>
            </c:strRef>
          </c:cat>
          <c:val>
            <c:numRef>
              <c:f>results!$G$87:$I$87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13.0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6240440"/>
        <c:axId val="-2121982024"/>
      </c:barChart>
      <c:catAx>
        <c:axId val="-212624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982024"/>
        <c:crosses val="autoZero"/>
        <c:auto val="1"/>
        <c:lblAlgn val="ctr"/>
        <c:lblOffset val="100"/>
        <c:noMultiLvlLbl val="0"/>
      </c:catAx>
      <c:valAx>
        <c:axId val="-2121982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26240440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Knowledge of Semantic Web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9200330238"/>
          <c:y val="0.187132887741081"/>
          <c:w val="0.863017974051626"/>
          <c:h val="0.6226015772921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results!$F$118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results!$G$118:$J$118</c:f>
              <c:numCache>
                <c:formatCode>General</c:formatCode>
                <c:ptCount val="4"/>
                <c:pt idx="0">
                  <c:v>7.0</c:v>
                </c:pt>
                <c:pt idx="1">
                  <c:v>10.0</c:v>
                </c:pt>
                <c:pt idx="2">
                  <c:v>6.0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results!$F$119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results!$G$119:$J$119</c:f>
              <c:numCache>
                <c:formatCode>General</c:formatCode>
                <c:ptCount val="4"/>
                <c:pt idx="0">
                  <c:v>2.0</c:v>
                </c:pt>
                <c:pt idx="1">
                  <c:v>4.0</c:v>
                </c:pt>
                <c:pt idx="2">
                  <c:v>12.0</c:v>
                </c:pt>
                <c:pt idx="3">
                  <c:v>13.0</c:v>
                </c:pt>
              </c:numCache>
            </c:numRef>
          </c:val>
        </c:ser>
        <c:ser>
          <c:idx val="2"/>
          <c:order val="2"/>
          <c:tx>
            <c:strRef>
              <c:f>results!$F$120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results!$G$117:$J$117</c:f>
              <c:strCache>
                <c:ptCount val="4"/>
                <c:pt idx="0">
                  <c:v>less than a year</c:v>
                </c:pt>
                <c:pt idx="1">
                  <c:v>2-3 years</c:v>
                </c:pt>
                <c:pt idx="2">
                  <c:v>4-5 years</c:v>
                </c:pt>
                <c:pt idx="3">
                  <c:v>more than 5 years</c:v>
                </c:pt>
              </c:strCache>
            </c:strRef>
          </c:cat>
          <c:val>
            <c:numRef>
              <c:f>results!$G$120:$J$120</c:f>
              <c:numCache>
                <c:formatCode>General</c:formatCode>
                <c:ptCount val="4"/>
                <c:pt idx="0">
                  <c:v>1.0</c:v>
                </c:pt>
                <c:pt idx="1">
                  <c:v>4.0</c:v>
                </c:pt>
                <c:pt idx="2">
                  <c:v>5.0</c:v>
                </c:pt>
                <c:pt idx="3">
                  <c:v>8.0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21460856"/>
        <c:axId val="-2126330120"/>
      </c:barChart>
      <c:catAx>
        <c:axId val="-212146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6330120"/>
        <c:crosses val="autoZero"/>
        <c:auto val="1"/>
        <c:lblAlgn val="ctr"/>
        <c:lblOffset val="100"/>
        <c:noMultiLvlLbl val="0"/>
      </c:catAx>
      <c:valAx>
        <c:axId val="-212633012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0"/>
                  <a:t>Number of participants</a:t>
                </a:r>
              </a:p>
            </c:rich>
          </c:tx>
          <c:layout>
            <c:manualLayout>
              <c:xMode val="edge"/>
              <c:yMode val="edge"/>
              <c:x val="0.00500603764558827"/>
              <c:y val="0.1825274139670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1460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5"/>
    </mc:Choice>
    <mc:Fallback>
      <c:style val="1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Adoption issues with non-SW users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30370398210963"/>
          <c:y val="0.186885245901639"/>
          <c:w val="0.888704827767651"/>
          <c:h val="0.6108745320769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results!$F$104</c:f>
              <c:strCache>
                <c:ptCount val="1"/>
                <c:pt idx="0">
                  <c:v>basic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results!$G$104:$I$104</c:f>
              <c:numCache>
                <c:formatCode>General</c:formatCode>
                <c:ptCount val="3"/>
                <c:pt idx="0">
                  <c:v>16.0</c:v>
                </c:pt>
                <c:pt idx="1">
                  <c:v>13.0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results!$F$105</c:f>
              <c:strCache>
                <c:ptCount val="1"/>
                <c:pt idx="0">
                  <c:v>intermediate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results!$G$105:$I$105</c:f>
              <c:numCache>
                <c:formatCode>General</c:formatCode>
                <c:ptCount val="3"/>
                <c:pt idx="0">
                  <c:v>11.0</c:v>
                </c:pt>
                <c:pt idx="1">
                  <c:v>17.0</c:v>
                </c:pt>
                <c:pt idx="2">
                  <c:v>3.0</c:v>
                </c:pt>
              </c:numCache>
            </c:numRef>
          </c:val>
        </c:ser>
        <c:ser>
          <c:idx val="2"/>
          <c:order val="2"/>
          <c:tx>
            <c:strRef>
              <c:f>results!$F$106</c:f>
              <c:strCache>
                <c:ptCount val="1"/>
                <c:pt idx="0">
                  <c:v>advanced</c:v>
                </c:pt>
              </c:strCache>
            </c:strRef>
          </c:tx>
          <c:invertIfNegative val="0"/>
          <c:cat>
            <c:strRef>
              <c:f>results!$G$103:$I$103</c:f>
              <c:strCache>
                <c:ptCount val="3"/>
                <c:pt idx="0">
                  <c:v>Not at all</c:v>
                </c:pt>
                <c:pt idx="1">
                  <c:v>Yes, I had to spend some time explaining the Semantic Web concepts</c:v>
                </c:pt>
                <c:pt idx="2">
                  <c:v>Yes but I had other issues than dealing with Semantic Web knowledge</c:v>
                </c:pt>
              </c:strCache>
            </c:strRef>
          </c:cat>
          <c:val>
            <c:numRef>
              <c:f>results!$G$106:$I$106</c:f>
              <c:numCache>
                <c:formatCode>General</c:formatCode>
                <c:ptCount val="3"/>
                <c:pt idx="0">
                  <c:v>4.0</c:v>
                </c:pt>
                <c:pt idx="1">
                  <c:v>11.0</c:v>
                </c:pt>
                <c:pt idx="2">
                  <c:v>3.0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080863864"/>
        <c:axId val="-2080611672"/>
      </c:barChart>
      <c:catAx>
        <c:axId val="-208086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11672"/>
        <c:crosses val="autoZero"/>
        <c:auto val="1"/>
        <c:lblAlgn val="ctr"/>
        <c:lblOffset val="100"/>
        <c:noMultiLvlLbl val="0"/>
      </c:catAx>
      <c:valAx>
        <c:axId val="-2080611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80863864"/>
        <c:crosses val="autoZero"/>
        <c:crossBetween val="between"/>
      </c:valAx>
    </c:plotArea>
    <c:plotVisOnly val="1"/>
    <c:dispBlanksAs val="gap"/>
    <c:showDLblsOverMax val="0"/>
  </c:chart>
  <c:spPr>
    <a:ln>
      <a:solidFill>
        <a:srgbClr val="FFFFFF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Knowledge of Semantic</a:t>
            </a:r>
            <a:r>
              <a:rPr lang="en-US" sz="1600" baseline="0"/>
              <a:t> </a:t>
            </a:r>
            <a:r>
              <a:rPr lang="en-US" sz="1600"/>
              <a:t>Web</a:t>
            </a:r>
          </a:p>
        </c:rich>
      </c:tx>
      <c:layout>
        <c:manualLayout>
          <c:xMode val="edge"/>
          <c:yMode val="edge"/>
          <c:x val="0.07697150928653"/>
          <c:y val="0.0324074074074074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results!$A$3:$A$6</c:f>
              <c:strCache>
                <c:ptCount val="4"/>
                <c:pt idx="0">
                  <c:v> less than a year</c:v>
                </c:pt>
                <c:pt idx="1">
                  <c:v> 2-3 years</c:v>
                </c:pt>
                <c:pt idx="2">
                  <c:v> 4-5 years</c:v>
                </c:pt>
                <c:pt idx="3">
                  <c:v> more than 5 years</c:v>
                </c:pt>
              </c:strCache>
            </c:strRef>
          </c:cat>
          <c:val>
            <c:numRef>
              <c:f>results!$B$3:$B$6</c:f>
              <c:numCache>
                <c:formatCode>General</c:formatCode>
                <c:ptCount val="4"/>
                <c:pt idx="0">
                  <c:v>10.0</c:v>
                </c:pt>
                <c:pt idx="1">
                  <c:v>18.0</c:v>
                </c:pt>
                <c:pt idx="2">
                  <c:v>20.0</c:v>
                </c:pt>
                <c:pt idx="3">
                  <c:v>27.0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4944652783639"/>
          <c:y val="0.304327400251439"/>
          <c:w val="0.351085832782352"/>
          <c:h val="0.5209668644360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Development Experience</a:t>
            </a:r>
          </a:p>
        </c:rich>
      </c:tx>
      <c:layout>
        <c:manualLayout>
          <c:xMode val="edge"/>
          <c:yMode val="edge"/>
          <c:x val="0.0651785826771653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results!$A$11:$A$13</c:f>
              <c:strCache>
                <c:ptCount val="3"/>
                <c:pt idx="0">
                  <c:v>  less than 2 apps</c:v>
                </c:pt>
                <c:pt idx="1">
                  <c:v> 3-5 apps</c:v>
                </c:pt>
                <c:pt idx="2">
                  <c:v> more than 5 apps</c:v>
                </c:pt>
              </c:strCache>
            </c:strRef>
          </c:cat>
          <c:val>
            <c:numRef>
              <c:f>results!$B$11:$B$13</c:f>
              <c:numCache>
                <c:formatCode>General</c:formatCode>
                <c:ptCount val="3"/>
                <c:pt idx="0">
                  <c:v>30.0</c:v>
                </c:pt>
                <c:pt idx="1">
                  <c:v>31.0</c:v>
                </c:pt>
                <c:pt idx="2">
                  <c:v>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5080235223762"/>
          <c:y val="0.347537440172919"/>
          <c:w val="0.386370175950228"/>
          <c:h val="0.35337678378438"/>
        </c:manualLayout>
      </c:layout>
      <c:overlay val="0"/>
    </c:legend>
    <c:plotVisOnly val="1"/>
    <c:dispBlanksAs val="gap"/>
    <c:showDLblsOverMax val="0"/>
  </c:chart>
  <c:spPr>
    <a:ln>
      <a:solidFill>
        <a:srgbClr val="4F81BD"/>
      </a:solidFill>
      <a:prstDash val="dot"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500"/>
              <a:t>Time Spent on Bootstrapping the UI</a:t>
            </a:r>
          </a:p>
        </c:rich>
      </c:tx>
      <c:layout>
        <c:manualLayout>
          <c:xMode val="edge"/>
          <c:yMode val="edge"/>
          <c:x val="0.0658021318763726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results!$A$18:$A$22</c:f>
              <c:strCache>
                <c:ptCount val="5"/>
                <c:pt idx="0">
                  <c:v>  less than a day</c:v>
                </c:pt>
                <c:pt idx="1">
                  <c:v> almost one day</c:v>
                </c:pt>
                <c:pt idx="2">
                  <c:v> 2-3 days</c:v>
                </c:pt>
                <c:pt idx="3">
                  <c:v> 4-7 days</c:v>
                </c:pt>
                <c:pt idx="4">
                  <c:v> more than a week</c:v>
                </c:pt>
              </c:strCache>
            </c:strRef>
          </c:cat>
          <c:val>
            <c:numRef>
              <c:f>results!$B$18:$B$22</c:f>
              <c:numCache>
                <c:formatCode>General</c:formatCode>
                <c:ptCount val="5"/>
                <c:pt idx="0">
                  <c:v>15.0</c:v>
                </c:pt>
                <c:pt idx="1">
                  <c:v>13.0</c:v>
                </c:pt>
                <c:pt idx="2">
                  <c:v>19.0</c:v>
                </c:pt>
                <c:pt idx="3">
                  <c:v>12.0</c:v>
                </c:pt>
                <c:pt idx="4">
                  <c:v>16.0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67369052919924"/>
          <c:y val="0.352592323018446"/>
          <c:w val="0.324400574415903"/>
          <c:h val="0.468788827867105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Copy/paste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results!$A$27:$A$29</c:f>
              <c:strCache>
                <c:ptCount val="3"/>
                <c:pt idx="0">
                  <c:v>No, I usually write the code from the scratch</c:v>
                </c:pt>
                <c:pt idx="1">
                  <c:v>Yes but not much</c:v>
                </c:pt>
                <c:pt idx="2">
                  <c:v>Yes, I do it much and frequently</c:v>
                </c:pt>
              </c:strCache>
            </c:strRef>
          </c:cat>
          <c:val>
            <c:numRef>
              <c:f>results!$B$27:$B$29</c:f>
              <c:numCache>
                <c:formatCode>General</c:formatCode>
                <c:ptCount val="3"/>
                <c:pt idx="0">
                  <c:v>35.0</c:v>
                </c:pt>
                <c:pt idx="1">
                  <c:v>32.0</c:v>
                </c:pt>
                <c:pt idx="2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13083228077719"/>
          <c:y val="0.318282438491223"/>
          <c:w val="0.459613017656069"/>
          <c:h val="0.531140059333943"/>
        </c:manualLayout>
      </c:layout>
      <c:overlay val="0"/>
      <c:txPr>
        <a:bodyPr anchor="t"/>
        <a:lstStyle/>
        <a:p>
          <a:pPr algn="l">
            <a:defRPr/>
          </a:pPr>
          <a:endParaRPr lang="en-US"/>
        </a:p>
      </c:tx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UI Adaptation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results!$A$34:$A$36</c:f>
              <c:strCache>
                <c:ptCount val="3"/>
                <c:pt idx="0">
                  <c:v>  Not at all</c:v>
                </c:pt>
                <c:pt idx="1">
                  <c:v> Not frequently</c:v>
                </c:pt>
                <c:pt idx="2">
                  <c:v> Frequently</c:v>
                </c:pt>
              </c:strCache>
            </c:strRef>
          </c:cat>
          <c:val>
            <c:numRef>
              <c:f>results!$B$34:$B$36</c:f>
              <c:numCache>
                <c:formatCode>General</c:formatCode>
                <c:ptCount val="3"/>
                <c:pt idx="0">
                  <c:v>12.0</c:v>
                </c:pt>
                <c:pt idx="1">
                  <c:v>24.0</c:v>
                </c:pt>
                <c:pt idx="2">
                  <c:v>39.0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0375129995543"/>
          <c:y val="0.440627734033246"/>
          <c:w val="0.335567131366243"/>
          <c:h val="0.281273296720263"/>
        </c:manualLayout>
      </c:layout>
      <c:overlay val="0"/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Reuse: Web Components</a:t>
            </a:r>
          </a:p>
        </c:rich>
      </c:tx>
      <c:layout>
        <c:manualLayout>
          <c:xMode val="edge"/>
          <c:yMode val="edge"/>
          <c:x val="0.107864030583134"/>
          <c:y val="0.037037037037037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results!$A$41:$A$43</c:f>
              <c:strCache>
                <c:ptCount val="3"/>
                <c:pt idx="0">
                  <c:v>Not at all</c:v>
                </c:pt>
                <c:pt idx="1">
                  <c:v>Not Web components but I do use plugins from libraries like jQuery or AngularJS</c:v>
                </c:pt>
                <c:pt idx="2">
                  <c:v>Yes, I use components like ReactJS or Polymer</c:v>
                </c:pt>
              </c:strCache>
            </c:strRef>
          </c:cat>
          <c:val>
            <c:numRef>
              <c:f>results!$B$41:$B$43</c:f>
              <c:numCache>
                <c:formatCode>General</c:formatCode>
                <c:ptCount val="3"/>
                <c:pt idx="0">
                  <c:v>24.0</c:v>
                </c:pt>
                <c:pt idx="1">
                  <c:v>37.0</c:v>
                </c:pt>
                <c:pt idx="2">
                  <c:v>14.0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95707571168988"/>
          <c:y val="0.233518021514916"/>
          <c:w val="0.460151245757037"/>
          <c:h val="0.653939891316402"/>
        </c:manualLayout>
      </c:layout>
      <c:overlay val="0"/>
      <c:spPr>
        <a:ln>
          <a:prstDash val="dot"/>
        </a:ln>
      </c:spPr>
    </c:legend>
    <c:plotVisOnly val="1"/>
    <c:dispBlanksAs val="gap"/>
    <c:showDLblsOverMax val="0"/>
  </c:chart>
  <c:spPr>
    <a:ln>
      <a:prstDash val="dot"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4.xml"/><Relationship Id="rId12" Type="http://schemas.openxmlformats.org/officeDocument/2006/relationships/chart" Target="../charts/chart15.xml"/><Relationship Id="rId13" Type="http://schemas.openxmlformats.org/officeDocument/2006/relationships/chart" Target="../charts/chart16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8" Type="http://schemas.openxmlformats.org/officeDocument/2006/relationships/chart" Target="../charts/chart11.xml"/><Relationship Id="rId9" Type="http://schemas.openxmlformats.org/officeDocument/2006/relationships/chart" Target="../charts/chart12.xml"/><Relationship Id="rId10" Type="http://schemas.openxmlformats.org/officeDocument/2006/relationships/chart" Target="../charts/chart1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5" Type="http://schemas.openxmlformats.org/officeDocument/2006/relationships/chart" Target="../charts/chart26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Relationship Id="rId7" Type="http://schemas.openxmlformats.org/officeDocument/2006/relationships/image" Target="../media/image1.png"/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241300</xdr:colOff>
      <xdr:row>1</xdr:row>
      <xdr:rowOff>95250</xdr:rowOff>
    </xdr:from>
    <xdr:to>
      <xdr:col>30</xdr:col>
      <xdr:colOff>0</xdr:colOff>
      <xdr:row>34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35</xdr:row>
      <xdr:rowOff>146050</xdr:rowOff>
    </xdr:from>
    <xdr:to>
      <xdr:col>29</xdr:col>
      <xdr:colOff>25400</xdr:colOff>
      <xdr:row>55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438150</xdr:colOff>
      <xdr:row>56</xdr:row>
      <xdr:rowOff>57150</xdr:rowOff>
    </xdr:from>
    <xdr:to>
      <xdr:col>25</xdr:col>
      <xdr:colOff>622300</xdr:colOff>
      <xdr:row>77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370840</xdr:colOff>
      <xdr:row>2</xdr:row>
      <xdr:rowOff>8890</xdr:rowOff>
    </xdr:from>
    <xdr:to>
      <xdr:col>6</xdr:col>
      <xdr:colOff>396240</xdr:colOff>
      <xdr:row>16</xdr:row>
      <xdr:rowOff>46990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505460</xdr:colOff>
      <xdr:row>17</xdr:row>
      <xdr:rowOff>201930</xdr:rowOff>
    </xdr:from>
    <xdr:to>
      <xdr:col>6</xdr:col>
      <xdr:colOff>182880</xdr:colOff>
      <xdr:row>31</xdr:row>
      <xdr:rowOff>16510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20320</xdr:colOff>
      <xdr:row>0</xdr:row>
      <xdr:rowOff>201930</xdr:rowOff>
    </xdr:from>
    <xdr:to>
      <xdr:col>13</xdr:col>
      <xdr:colOff>731520</xdr:colOff>
      <xdr:row>15</xdr:row>
      <xdr:rowOff>87630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30480</xdr:colOff>
      <xdr:row>15</xdr:row>
      <xdr:rowOff>113030</xdr:rowOff>
    </xdr:from>
    <xdr:to>
      <xdr:col>14</xdr:col>
      <xdr:colOff>457200</xdr:colOff>
      <xdr:row>26</xdr:row>
      <xdr:rowOff>233680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233680</xdr:colOff>
      <xdr:row>0</xdr:row>
      <xdr:rowOff>69850</xdr:rowOff>
    </xdr:from>
    <xdr:to>
      <xdr:col>19</xdr:col>
      <xdr:colOff>782320</xdr:colOff>
      <xdr:row>14</xdr:row>
      <xdr:rowOff>107950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365760</xdr:colOff>
      <xdr:row>15</xdr:row>
      <xdr:rowOff>113030</xdr:rowOff>
    </xdr:from>
    <xdr:to>
      <xdr:col>19</xdr:col>
      <xdr:colOff>365760</xdr:colOff>
      <xdr:row>26</xdr:row>
      <xdr:rowOff>259080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624840</xdr:colOff>
      <xdr:row>15</xdr:row>
      <xdr:rowOff>101600</xdr:rowOff>
    </xdr:from>
    <xdr:to>
      <xdr:col>24</xdr:col>
      <xdr:colOff>467360</xdr:colOff>
      <xdr:row>26</xdr:row>
      <xdr:rowOff>381000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35</xdr:row>
      <xdr:rowOff>60960</xdr:rowOff>
    </xdr:from>
    <xdr:to>
      <xdr:col>18</xdr:col>
      <xdr:colOff>81280</xdr:colOff>
      <xdr:row>48</xdr:row>
      <xdr:rowOff>132080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10160</xdr:colOff>
      <xdr:row>48</xdr:row>
      <xdr:rowOff>177800</xdr:rowOff>
    </xdr:from>
    <xdr:to>
      <xdr:col>18</xdr:col>
      <xdr:colOff>91440</xdr:colOff>
      <xdr:row>64</xdr:row>
      <xdr:rowOff>81280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65</xdr:row>
      <xdr:rowOff>45720</xdr:rowOff>
    </xdr:from>
    <xdr:to>
      <xdr:col>18</xdr:col>
      <xdr:colOff>132080</xdr:colOff>
      <xdr:row>79</xdr:row>
      <xdr:rowOff>45720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80</xdr:row>
      <xdr:rowOff>5080</xdr:rowOff>
    </xdr:from>
    <xdr:to>
      <xdr:col>18</xdr:col>
      <xdr:colOff>111760</xdr:colOff>
      <xdr:row>98</xdr:row>
      <xdr:rowOff>5080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10160</xdr:colOff>
      <xdr:row>98</xdr:row>
      <xdr:rowOff>147320</xdr:rowOff>
    </xdr:from>
    <xdr:to>
      <xdr:col>18</xdr:col>
      <xdr:colOff>81280</xdr:colOff>
      <xdr:row>110</xdr:row>
      <xdr:rowOff>147320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20320</xdr:colOff>
      <xdr:row>112</xdr:row>
      <xdr:rowOff>20320</xdr:rowOff>
    </xdr:from>
    <xdr:to>
      <xdr:col>18</xdr:col>
      <xdr:colOff>50800</xdr:colOff>
      <xdr:row>130</xdr:row>
      <xdr:rowOff>20320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0</xdr:row>
      <xdr:rowOff>0</xdr:rowOff>
    </xdr:from>
    <xdr:to>
      <xdr:col>9</xdr:col>
      <xdr:colOff>723900</xdr:colOff>
      <xdr:row>13</xdr:row>
      <xdr:rowOff>317500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749300</xdr:colOff>
      <xdr:row>0</xdr:row>
      <xdr:rowOff>50800</xdr:rowOff>
    </xdr:from>
    <xdr:to>
      <xdr:col>14</xdr:col>
      <xdr:colOff>393700</xdr:colOff>
      <xdr:row>13</xdr:row>
      <xdr:rowOff>368300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317500</xdr:colOff>
      <xdr:row>14</xdr:row>
      <xdr:rowOff>38100</xdr:rowOff>
    </xdr:from>
    <xdr:to>
      <xdr:col>9</xdr:col>
      <xdr:colOff>762000</xdr:colOff>
      <xdr:row>28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127000</xdr:colOff>
      <xdr:row>13</xdr:row>
      <xdr:rowOff>419100</xdr:rowOff>
    </xdr:from>
    <xdr:to>
      <xdr:col>15</xdr:col>
      <xdr:colOff>571500</xdr:colOff>
      <xdr:row>28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406400</xdr:colOff>
      <xdr:row>29</xdr:row>
      <xdr:rowOff>139700</xdr:rowOff>
    </xdr:from>
    <xdr:to>
      <xdr:col>13</xdr:col>
      <xdr:colOff>25400</xdr:colOff>
      <xdr:row>41</xdr:row>
      <xdr:rowOff>114300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33866</xdr:colOff>
      <xdr:row>53</xdr:row>
      <xdr:rowOff>25400</xdr:rowOff>
    </xdr:from>
    <xdr:to>
      <xdr:col>13</xdr:col>
      <xdr:colOff>575734</xdr:colOff>
      <xdr:row>77</xdr:row>
      <xdr:rowOff>101599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660401</xdr:colOff>
      <xdr:row>53</xdr:row>
      <xdr:rowOff>16932</xdr:rowOff>
    </xdr:from>
    <xdr:to>
      <xdr:col>8</xdr:col>
      <xdr:colOff>33867</xdr:colOff>
      <xdr:row>77</xdr:row>
      <xdr:rowOff>101599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541867</xdr:colOff>
      <xdr:row>53</xdr:row>
      <xdr:rowOff>21166</xdr:rowOff>
    </xdr:from>
    <xdr:to>
      <xdr:col>19</xdr:col>
      <xdr:colOff>766234</xdr:colOff>
      <xdr:row>79</xdr:row>
      <xdr:rowOff>84667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16933</xdr:colOff>
      <xdr:row>33</xdr:row>
      <xdr:rowOff>38099</xdr:rowOff>
    </xdr:from>
    <xdr:to>
      <xdr:col>13</xdr:col>
      <xdr:colOff>553720</xdr:colOff>
      <xdr:row>53</xdr:row>
      <xdr:rowOff>16932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622300</xdr:colOff>
      <xdr:row>33</xdr:row>
      <xdr:rowOff>38099</xdr:rowOff>
    </xdr:from>
    <xdr:to>
      <xdr:col>8</xdr:col>
      <xdr:colOff>27940</xdr:colOff>
      <xdr:row>53</xdr:row>
      <xdr:rowOff>16932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482600</xdr:colOff>
      <xdr:row>33</xdr:row>
      <xdr:rowOff>38100</xdr:rowOff>
    </xdr:from>
    <xdr:to>
      <xdr:col>20</xdr:col>
      <xdr:colOff>25400</xdr:colOff>
      <xdr:row>53</xdr:row>
      <xdr:rowOff>88900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436880</xdr:colOff>
      <xdr:row>30</xdr:row>
      <xdr:rowOff>0</xdr:rowOff>
    </xdr:from>
    <xdr:to>
      <xdr:col>13</xdr:col>
      <xdr:colOff>335280</xdr:colOff>
      <xdr:row>33</xdr:row>
      <xdr:rowOff>114300</xdr:rowOff>
    </xdr:to>
    <xdr:pic>
      <xdr:nvPicPr>
        <xdr:cNvPr id="6" name="Picture 5" descr="Screen Shot 2015-10-12 at 17.31.47.png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0560" y="4572000"/>
          <a:ext cx="401320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workbookViewId="0">
      <selection sqref="A1:A1048576"/>
    </sheetView>
  </sheetViews>
  <sheetFormatPr baseColWidth="10" defaultRowHeight="12" x14ac:dyDescent="0"/>
  <cols>
    <col min="1" max="1" width="20.6640625" customWidth="1"/>
  </cols>
  <sheetData>
    <row r="1" spans="1:22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spans="1:22" ht="16">
      <c r="A2" s="9" t="s">
        <v>7</v>
      </c>
      <c r="B2" s="9" t="s">
        <v>8</v>
      </c>
      <c r="C2" s="9" t="s">
        <v>9</v>
      </c>
      <c r="D2" s="9" t="s">
        <v>10</v>
      </c>
      <c r="E2" s="9" t="s">
        <v>45</v>
      </c>
      <c r="F2" s="9" t="s">
        <v>11</v>
      </c>
      <c r="G2" s="9" t="s">
        <v>12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 spans="1:22" ht="16">
      <c r="A3" s="9" t="s">
        <v>13</v>
      </c>
      <c r="B3" s="9" t="s">
        <v>14</v>
      </c>
      <c r="C3" s="9" t="s">
        <v>15</v>
      </c>
      <c r="D3" s="9" t="s">
        <v>16</v>
      </c>
      <c r="E3" s="9" t="s">
        <v>55</v>
      </c>
      <c r="F3" s="9" t="s">
        <v>17</v>
      </c>
      <c r="G3" s="9" t="s">
        <v>18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 spans="1:22" ht="16">
      <c r="A4" s="9" t="s">
        <v>19</v>
      </c>
      <c r="B4" s="9" t="s">
        <v>8</v>
      </c>
      <c r="C4" s="9" t="s">
        <v>15</v>
      </c>
      <c r="D4" s="9" t="s">
        <v>16</v>
      </c>
      <c r="E4" s="9" t="s">
        <v>45</v>
      </c>
      <c r="F4" s="9" t="s">
        <v>17</v>
      </c>
      <c r="G4" s="9" t="s">
        <v>12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ht="16">
      <c r="A5" s="9" t="s">
        <v>7</v>
      </c>
      <c r="B5" s="9" t="s">
        <v>20</v>
      </c>
      <c r="C5" s="9" t="s">
        <v>21</v>
      </c>
      <c r="D5" s="9" t="s">
        <v>16</v>
      </c>
      <c r="E5" s="9" t="s">
        <v>45</v>
      </c>
      <c r="F5" s="9" t="s">
        <v>17</v>
      </c>
      <c r="G5" s="9" t="s">
        <v>12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ht="16">
      <c r="A6" s="9" t="s">
        <v>7</v>
      </c>
      <c r="B6" s="9" t="s">
        <v>20</v>
      </c>
      <c r="C6" s="9" t="s">
        <v>22</v>
      </c>
      <c r="D6" s="9" t="s">
        <v>10</v>
      </c>
      <c r="E6" s="9" t="s">
        <v>45</v>
      </c>
      <c r="F6" s="9" t="s">
        <v>17</v>
      </c>
      <c r="G6" s="9" t="s">
        <v>12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ht="16">
      <c r="A7" s="9" t="s">
        <v>7</v>
      </c>
      <c r="B7" s="9" t="s">
        <v>20</v>
      </c>
      <c r="C7" s="9" t="s">
        <v>15</v>
      </c>
      <c r="D7" s="9" t="s">
        <v>10</v>
      </c>
      <c r="E7" s="9" t="s">
        <v>45</v>
      </c>
      <c r="F7" s="9" t="s">
        <v>18</v>
      </c>
      <c r="G7" s="9" t="s">
        <v>23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ht="16">
      <c r="A8" s="9" t="s">
        <v>7</v>
      </c>
      <c r="B8" s="9" t="s">
        <v>14</v>
      </c>
      <c r="C8" s="9" t="s">
        <v>9</v>
      </c>
      <c r="D8" s="9" t="s">
        <v>16</v>
      </c>
      <c r="E8" s="9" t="s">
        <v>18</v>
      </c>
      <c r="F8" s="9" t="s">
        <v>18</v>
      </c>
      <c r="G8" s="9" t="s">
        <v>18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ht="16">
      <c r="A9" s="9" t="s">
        <v>7</v>
      </c>
      <c r="B9" s="9" t="s">
        <v>14</v>
      </c>
      <c r="C9" s="9" t="s">
        <v>22</v>
      </c>
      <c r="D9" s="9" t="s">
        <v>10</v>
      </c>
      <c r="E9" s="9" t="s">
        <v>45</v>
      </c>
      <c r="F9" s="9" t="s">
        <v>17</v>
      </c>
      <c r="G9" s="9" t="s">
        <v>18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ht="16">
      <c r="A10" s="9" t="s">
        <v>19</v>
      </c>
      <c r="B10" s="9" t="s">
        <v>20</v>
      </c>
      <c r="C10" s="9" t="s">
        <v>9</v>
      </c>
      <c r="D10" s="9" t="s">
        <v>10</v>
      </c>
      <c r="E10" s="9" t="s">
        <v>45</v>
      </c>
      <c r="F10" s="9" t="s">
        <v>18</v>
      </c>
      <c r="G10" s="9" t="s">
        <v>12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ht="16">
      <c r="A11" s="9" t="s">
        <v>24</v>
      </c>
      <c r="B11" s="9" t="s">
        <v>14</v>
      </c>
      <c r="C11" s="9" t="s">
        <v>9</v>
      </c>
      <c r="D11" s="9" t="s">
        <v>10</v>
      </c>
      <c r="E11" s="9" t="s">
        <v>45</v>
      </c>
      <c r="F11" s="9" t="s">
        <v>17</v>
      </c>
      <c r="G11" s="9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ht="16">
      <c r="A12" s="9" t="s">
        <v>19</v>
      </c>
      <c r="B12" s="9" t="s">
        <v>8</v>
      </c>
      <c r="C12" s="9" t="s">
        <v>15</v>
      </c>
      <c r="D12" s="9" t="s">
        <v>10</v>
      </c>
      <c r="E12" s="9" t="s">
        <v>45</v>
      </c>
      <c r="F12" s="9" t="s">
        <v>11</v>
      </c>
      <c r="G12" s="9" t="s">
        <v>12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ht="16">
      <c r="A13" s="9" t="s">
        <v>19</v>
      </c>
      <c r="B13" s="9" t="s">
        <v>8</v>
      </c>
      <c r="C13" s="9" t="s">
        <v>15</v>
      </c>
      <c r="D13" s="9" t="s">
        <v>25</v>
      </c>
      <c r="E13" s="9" t="s">
        <v>45</v>
      </c>
      <c r="F13" s="9" t="s">
        <v>11</v>
      </c>
      <c r="G13" s="9" t="s">
        <v>12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ht="16">
      <c r="A14" s="9" t="s">
        <v>19</v>
      </c>
      <c r="B14" s="9" t="s">
        <v>8</v>
      </c>
      <c r="C14" s="9" t="s">
        <v>26</v>
      </c>
      <c r="D14" s="9" t="s">
        <v>16</v>
      </c>
      <c r="E14" s="9" t="s">
        <v>18</v>
      </c>
      <c r="F14" s="9" t="s">
        <v>18</v>
      </c>
      <c r="G14" s="9" t="s">
        <v>12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ht="16">
      <c r="A15" s="9" t="s">
        <v>24</v>
      </c>
      <c r="B15" s="9" t="s">
        <v>20</v>
      </c>
      <c r="C15" s="9" t="s">
        <v>26</v>
      </c>
      <c r="D15" s="9" t="s">
        <v>10</v>
      </c>
      <c r="E15" s="9" t="s">
        <v>45</v>
      </c>
      <c r="F15" s="9" t="s">
        <v>17</v>
      </c>
      <c r="G15" s="9" t="s">
        <v>23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ht="16">
      <c r="A16" s="9" t="s">
        <v>24</v>
      </c>
      <c r="B16" s="9" t="s">
        <v>14</v>
      </c>
      <c r="C16" s="9" t="s">
        <v>26</v>
      </c>
      <c r="D16" s="9" t="s">
        <v>16</v>
      </c>
      <c r="E16" s="9" t="s">
        <v>55</v>
      </c>
      <c r="F16" s="9" t="s">
        <v>18</v>
      </c>
      <c r="G16" s="9" t="s">
        <v>12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ht="16">
      <c r="A17" s="9" t="s">
        <v>7</v>
      </c>
      <c r="B17" s="9" t="s">
        <v>14</v>
      </c>
      <c r="C17" s="9" t="s">
        <v>9</v>
      </c>
      <c r="D17" s="9" t="s">
        <v>10</v>
      </c>
      <c r="E17" s="9" t="s">
        <v>18</v>
      </c>
      <c r="F17" s="9" t="s">
        <v>17</v>
      </c>
      <c r="G17" s="9" t="s">
        <v>18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ht="16">
      <c r="A18" s="9" t="s">
        <v>19</v>
      </c>
      <c r="B18" s="9" t="s">
        <v>20</v>
      </c>
      <c r="C18" s="9" t="s">
        <v>22</v>
      </c>
      <c r="D18" s="9" t="s">
        <v>10</v>
      </c>
      <c r="E18" s="9" t="s">
        <v>45</v>
      </c>
      <c r="F18" s="9" t="s">
        <v>17</v>
      </c>
      <c r="G18" s="9" t="s">
        <v>12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ht="16">
      <c r="A19" s="9" t="s">
        <v>7</v>
      </c>
      <c r="B19" s="9" t="s">
        <v>14</v>
      </c>
      <c r="C19" s="9" t="s">
        <v>26</v>
      </c>
      <c r="D19" s="9" t="s">
        <v>16</v>
      </c>
      <c r="E19" s="9" t="s">
        <v>18</v>
      </c>
      <c r="F19" s="9" t="s">
        <v>18</v>
      </c>
      <c r="G19" s="9" t="s">
        <v>12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ht="16">
      <c r="A20" s="9" t="s">
        <v>19</v>
      </c>
      <c r="B20" s="9" t="s">
        <v>20</v>
      </c>
      <c r="C20" s="9" t="s">
        <v>26</v>
      </c>
      <c r="D20" s="9" t="s">
        <v>16</v>
      </c>
      <c r="E20" s="9" t="s">
        <v>45</v>
      </c>
      <c r="F20" s="9" t="s">
        <v>11</v>
      </c>
      <c r="G20" s="9" t="s">
        <v>12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ht="16">
      <c r="A21" s="9" t="s">
        <v>7</v>
      </c>
      <c r="B21" s="9" t="s">
        <v>14</v>
      </c>
      <c r="C21" s="9" t="s">
        <v>26</v>
      </c>
      <c r="D21" s="9" t="s">
        <v>16</v>
      </c>
      <c r="E21" s="9" t="s">
        <v>18</v>
      </c>
      <c r="F21" s="9" t="s">
        <v>17</v>
      </c>
      <c r="G21" s="9" t="s">
        <v>12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ht="16">
      <c r="A22" s="9" t="s">
        <v>24</v>
      </c>
      <c r="B22" s="9" t="s">
        <v>20</v>
      </c>
      <c r="C22" s="9" t="s">
        <v>9</v>
      </c>
      <c r="D22" s="9" t="s">
        <v>10</v>
      </c>
      <c r="E22" s="9" t="s">
        <v>45</v>
      </c>
      <c r="F22" s="9" t="s">
        <v>17</v>
      </c>
      <c r="G22" s="9" t="s">
        <v>12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ht="16">
      <c r="A23" s="9" t="s">
        <v>19</v>
      </c>
      <c r="B23" s="9" t="s">
        <v>8</v>
      </c>
      <c r="C23" s="9" t="s">
        <v>22</v>
      </c>
      <c r="D23" s="9" t="s">
        <v>16</v>
      </c>
      <c r="E23" s="9" t="s">
        <v>45</v>
      </c>
      <c r="F23" s="9" t="s">
        <v>17</v>
      </c>
      <c r="G23" s="9" t="s">
        <v>12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ht="16">
      <c r="A24" s="9" t="s">
        <v>13</v>
      </c>
      <c r="B24" s="9" t="s">
        <v>14</v>
      </c>
      <c r="C24" s="9" t="s">
        <v>22</v>
      </c>
      <c r="D24" s="9" t="s">
        <v>16</v>
      </c>
      <c r="E24" s="9" t="s">
        <v>45</v>
      </c>
      <c r="F24" s="9" t="s">
        <v>18</v>
      </c>
      <c r="G24" s="9" t="s">
        <v>18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ht="16">
      <c r="A25" s="9" t="s">
        <v>19</v>
      </c>
      <c r="B25" s="9" t="s">
        <v>20</v>
      </c>
      <c r="C25" s="9" t="s">
        <v>26</v>
      </c>
      <c r="D25" s="9" t="s">
        <v>25</v>
      </c>
      <c r="E25" s="9" t="s">
        <v>55</v>
      </c>
      <c r="F25" s="9" t="s">
        <v>17</v>
      </c>
      <c r="G25" s="9" t="s">
        <v>12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ht="16">
      <c r="A26" s="9" t="s">
        <v>19</v>
      </c>
      <c r="B26" s="9" t="s">
        <v>8</v>
      </c>
      <c r="C26" s="9" t="s">
        <v>21</v>
      </c>
      <c r="D26" s="9" t="s">
        <v>16</v>
      </c>
      <c r="E26" s="9" t="s">
        <v>55</v>
      </c>
      <c r="F26" s="9" t="s">
        <v>11</v>
      </c>
      <c r="G26" s="9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ht="16">
      <c r="A27" s="9" t="s">
        <v>7</v>
      </c>
      <c r="B27" s="9" t="s">
        <v>20</v>
      </c>
      <c r="C27" s="9" t="s">
        <v>15</v>
      </c>
      <c r="D27" s="9" t="s">
        <v>10</v>
      </c>
      <c r="E27" s="9" t="s">
        <v>45</v>
      </c>
      <c r="F27" s="9" t="s">
        <v>11</v>
      </c>
      <c r="G27" s="9" t="s">
        <v>18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ht="16">
      <c r="A28" s="9" t="s">
        <v>19</v>
      </c>
      <c r="B28" s="9" t="s">
        <v>8</v>
      </c>
      <c r="C28" s="9" t="s">
        <v>21</v>
      </c>
      <c r="D28" s="9" t="s">
        <v>25</v>
      </c>
      <c r="E28" s="9" t="s">
        <v>45</v>
      </c>
      <c r="F28" s="9" t="s">
        <v>11</v>
      </c>
      <c r="G28" s="9" t="s">
        <v>18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ht="16">
      <c r="A29" s="9" t="s">
        <v>19</v>
      </c>
      <c r="B29" s="9" t="s">
        <v>8</v>
      </c>
      <c r="C29" s="9" t="s">
        <v>26</v>
      </c>
      <c r="D29" s="9" t="s">
        <v>25</v>
      </c>
      <c r="E29" s="9" t="s">
        <v>45</v>
      </c>
      <c r="F29" s="9" t="s">
        <v>17</v>
      </c>
      <c r="G29" s="9" t="s">
        <v>23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ht="16">
      <c r="A30" s="9" t="s">
        <v>24</v>
      </c>
      <c r="B30" s="9" t="s">
        <v>20</v>
      </c>
      <c r="C30" s="9" t="s">
        <v>9</v>
      </c>
      <c r="D30" s="9" t="s">
        <v>16</v>
      </c>
      <c r="E30" s="9" t="s">
        <v>55</v>
      </c>
      <c r="F30" s="9" t="s">
        <v>17</v>
      </c>
      <c r="G30" s="9" t="s">
        <v>18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ht="16">
      <c r="A31" s="9" t="s">
        <v>19</v>
      </c>
      <c r="B31" s="9" t="s">
        <v>20</v>
      </c>
      <c r="C31" s="9" t="s">
        <v>9</v>
      </c>
      <c r="D31" s="9" t="s">
        <v>10</v>
      </c>
      <c r="E31" s="9" t="s">
        <v>55</v>
      </c>
      <c r="F31" s="9" t="s">
        <v>18</v>
      </c>
      <c r="G31" s="9" t="s">
        <v>18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ht="16">
      <c r="A32" s="9" t="s">
        <v>19</v>
      </c>
      <c r="B32" s="9" t="s">
        <v>20</v>
      </c>
      <c r="C32" s="9" t="s">
        <v>22</v>
      </c>
      <c r="D32" s="9" t="s">
        <v>10</v>
      </c>
      <c r="E32" s="9" t="s">
        <v>55</v>
      </c>
      <c r="F32" s="9" t="s">
        <v>11</v>
      </c>
      <c r="G32" s="9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ht="16">
      <c r="A33" s="9" t="s">
        <v>24</v>
      </c>
      <c r="B33" s="9" t="s">
        <v>14</v>
      </c>
      <c r="C33" s="9" t="s">
        <v>9</v>
      </c>
      <c r="D33" s="9" t="s">
        <v>16</v>
      </c>
      <c r="E33" s="9" t="s">
        <v>55</v>
      </c>
      <c r="F33" s="9" t="s">
        <v>18</v>
      </c>
      <c r="G33" s="9" t="s">
        <v>12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ht="16">
      <c r="A34" s="9" t="s">
        <v>13</v>
      </c>
      <c r="B34" s="9" t="s">
        <v>14</v>
      </c>
      <c r="C34" s="9" t="s">
        <v>9</v>
      </c>
      <c r="D34" s="9" t="s">
        <v>16</v>
      </c>
      <c r="E34" s="9" t="s">
        <v>18</v>
      </c>
      <c r="F34" s="9" t="s">
        <v>18</v>
      </c>
      <c r="G34" s="9" t="s">
        <v>18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ht="16">
      <c r="A35" s="9" t="s">
        <v>7</v>
      </c>
      <c r="B35" s="9" t="s">
        <v>8</v>
      </c>
      <c r="C35" s="9" t="s">
        <v>26</v>
      </c>
      <c r="D35" s="9" t="s">
        <v>10</v>
      </c>
      <c r="E35" s="9" t="s">
        <v>45</v>
      </c>
      <c r="F35" s="9" t="s">
        <v>11</v>
      </c>
      <c r="G35" s="9" t="s">
        <v>18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ht="16">
      <c r="A36" s="9" t="s">
        <v>19</v>
      </c>
      <c r="B36" s="9" t="s">
        <v>14</v>
      </c>
      <c r="C36" s="9" t="s">
        <v>21</v>
      </c>
      <c r="D36" s="9" t="s">
        <v>16</v>
      </c>
      <c r="E36" s="9" t="s">
        <v>18</v>
      </c>
      <c r="F36" s="9" t="s">
        <v>18</v>
      </c>
      <c r="G36" s="9" t="s">
        <v>18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ht="16">
      <c r="A37" s="9" t="s">
        <v>13</v>
      </c>
      <c r="B37" s="9" t="s">
        <v>14</v>
      </c>
      <c r="C37" s="9" t="s">
        <v>9</v>
      </c>
      <c r="D37" s="9" t="s">
        <v>25</v>
      </c>
      <c r="E37" s="9" t="s">
        <v>55</v>
      </c>
      <c r="F37" s="9" t="s">
        <v>17</v>
      </c>
      <c r="G37" s="9" t="s">
        <v>18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ht="16">
      <c r="A38" s="9" t="s">
        <v>13</v>
      </c>
      <c r="B38" s="9" t="s">
        <v>14</v>
      </c>
      <c r="C38" s="9" t="s">
        <v>9</v>
      </c>
      <c r="D38" s="9" t="s">
        <v>16</v>
      </c>
      <c r="E38" s="9" t="s">
        <v>55</v>
      </c>
      <c r="F38" s="9" t="s">
        <v>18</v>
      </c>
      <c r="G38" s="9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ht="16">
      <c r="A39" s="9" t="s">
        <v>24</v>
      </c>
      <c r="B39" s="9" t="s">
        <v>8</v>
      </c>
      <c r="C39" s="9" t="s">
        <v>21</v>
      </c>
      <c r="D39" s="9" t="s">
        <v>16</v>
      </c>
      <c r="E39" s="9" t="s">
        <v>18</v>
      </c>
      <c r="F39" s="9" t="s">
        <v>11</v>
      </c>
      <c r="G39" s="9" t="s">
        <v>23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</row>
    <row r="40" spans="1:22" ht="16">
      <c r="A40" s="9" t="s">
        <v>24</v>
      </c>
      <c r="B40" s="9" t="s">
        <v>20</v>
      </c>
      <c r="C40" s="9" t="s">
        <v>15</v>
      </c>
      <c r="D40" s="9" t="s">
        <v>16</v>
      </c>
      <c r="E40" s="9" t="s">
        <v>45</v>
      </c>
      <c r="F40" s="9" t="s">
        <v>11</v>
      </c>
      <c r="G40" s="9" t="s">
        <v>12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</row>
    <row r="41" spans="1:22" ht="16">
      <c r="A41" s="9" t="s">
        <v>13</v>
      </c>
      <c r="B41" s="9" t="s">
        <v>14</v>
      </c>
      <c r="C41" s="9" t="s">
        <v>15</v>
      </c>
      <c r="D41" s="9" t="s">
        <v>10</v>
      </c>
      <c r="E41" s="9" t="s">
        <v>45</v>
      </c>
      <c r="F41" s="9" t="s">
        <v>17</v>
      </c>
      <c r="G41" s="9" t="s">
        <v>12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</row>
    <row r="42" spans="1:22" ht="16">
      <c r="A42" s="9" t="s">
        <v>24</v>
      </c>
      <c r="B42" s="9" t="s">
        <v>14</v>
      </c>
      <c r="C42" s="9" t="s">
        <v>21</v>
      </c>
      <c r="D42" s="9" t="s">
        <v>16</v>
      </c>
      <c r="E42" s="9" t="s">
        <v>18</v>
      </c>
      <c r="F42" s="9" t="s">
        <v>17</v>
      </c>
      <c r="G42" s="9" t="s">
        <v>12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</row>
    <row r="43" spans="1:22" ht="16">
      <c r="A43" s="9" t="s">
        <v>19</v>
      </c>
      <c r="B43" s="9" t="s">
        <v>20</v>
      </c>
      <c r="C43" s="9" t="s">
        <v>15</v>
      </c>
      <c r="D43" s="9" t="s">
        <v>10</v>
      </c>
      <c r="E43" s="9" t="s">
        <v>45</v>
      </c>
      <c r="F43" s="9" t="s">
        <v>17</v>
      </c>
      <c r="G43" s="9" t="s">
        <v>18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</row>
    <row r="44" spans="1:22" ht="16">
      <c r="A44" s="9" t="s">
        <v>24</v>
      </c>
      <c r="B44" s="9" t="s">
        <v>20</v>
      </c>
      <c r="C44" s="9" t="s">
        <v>15</v>
      </c>
      <c r="D44" s="9" t="s">
        <v>10</v>
      </c>
      <c r="E44" s="9" t="s">
        <v>55</v>
      </c>
      <c r="F44" s="9" t="s">
        <v>18</v>
      </c>
      <c r="G44" s="9" t="s">
        <v>12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</row>
    <row r="45" spans="1:22" ht="16">
      <c r="A45" s="9" t="s">
        <v>19</v>
      </c>
      <c r="B45" s="9" t="s">
        <v>14</v>
      </c>
      <c r="C45" s="9" t="s">
        <v>21</v>
      </c>
      <c r="D45" s="9" t="s">
        <v>16</v>
      </c>
      <c r="E45" s="9" t="s">
        <v>55</v>
      </c>
      <c r="F45" s="9" t="s">
        <v>17</v>
      </c>
      <c r="G45" s="9" t="s">
        <v>18</v>
      </c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</row>
    <row r="46" spans="1:22" ht="16">
      <c r="A46" s="9" t="s">
        <v>24</v>
      </c>
      <c r="B46" s="9" t="s">
        <v>14</v>
      </c>
      <c r="C46" s="9" t="s">
        <v>22</v>
      </c>
      <c r="D46" s="9" t="s">
        <v>16</v>
      </c>
      <c r="E46" s="9" t="s">
        <v>55</v>
      </c>
      <c r="F46" s="9" t="s">
        <v>18</v>
      </c>
      <c r="G46" s="9" t="s">
        <v>18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ht="16">
      <c r="A47" s="9" t="s">
        <v>24</v>
      </c>
      <c r="B47" s="9" t="s">
        <v>20</v>
      </c>
      <c r="C47" s="9" t="s">
        <v>26</v>
      </c>
      <c r="D47" s="9" t="s">
        <v>10</v>
      </c>
      <c r="E47" s="9" t="s">
        <v>45</v>
      </c>
      <c r="F47" s="9" t="s">
        <v>11</v>
      </c>
      <c r="G47" s="9" t="s">
        <v>12</v>
      </c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</row>
    <row r="48" spans="1:22" ht="16">
      <c r="A48" s="9" t="s">
        <v>13</v>
      </c>
      <c r="B48" s="9" t="s">
        <v>14</v>
      </c>
      <c r="C48" s="9" t="s">
        <v>22</v>
      </c>
      <c r="D48" s="9" t="s">
        <v>16</v>
      </c>
      <c r="E48" s="9" t="s">
        <v>55</v>
      </c>
      <c r="F48" s="9" t="s">
        <v>17</v>
      </c>
      <c r="G48" s="9" t="s">
        <v>12</v>
      </c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</row>
    <row r="49" spans="1:22" ht="16">
      <c r="A49" s="9" t="s">
        <v>7</v>
      </c>
      <c r="B49" s="9" t="s">
        <v>14</v>
      </c>
      <c r="C49" s="9" t="s">
        <v>9</v>
      </c>
      <c r="D49" s="9" t="s">
        <v>16</v>
      </c>
      <c r="E49" s="9" t="s">
        <v>45</v>
      </c>
      <c r="F49" s="9" t="s">
        <v>27</v>
      </c>
      <c r="G49" s="9" t="s">
        <v>18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ht="16">
      <c r="A50" s="9" t="s">
        <v>13</v>
      </c>
      <c r="B50" s="9" t="s">
        <v>14</v>
      </c>
      <c r="C50" s="9" t="s">
        <v>21</v>
      </c>
      <c r="D50" s="9" t="s">
        <v>16</v>
      </c>
      <c r="E50" s="9" t="s">
        <v>55</v>
      </c>
      <c r="F50" s="9" t="s">
        <v>17</v>
      </c>
      <c r="G50" s="9" t="s">
        <v>23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ht="16">
      <c r="A51" s="9" t="s">
        <v>7</v>
      </c>
      <c r="B51" s="9" t="s">
        <v>14</v>
      </c>
      <c r="C51" s="9" t="s">
        <v>28</v>
      </c>
      <c r="D51" s="9" t="s">
        <v>16</v>
      </c>
      <c r="E51" s="9" t="s">
        <v>45</v>
      </c>
      <c r="F51" s="9" t="s">
        <v>18</v>
      </c>
      <c r="G51" s="9" t="s">
        <v>12</v>
      </c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</row>
    <row r="52" spans="1:22" ht="16">
      <c r="A52" s="9" t="s">
        <v>7</v>
      </c>
      <c r="B52" s="9" t="s">
        <v>20</v>
      </c>
      <c r="C52" s="9" t="s">
        <v>9</v>
      </c>
      <c r="D52" s="9" t="s">
        <v>10</v>
      </c>
      <c r="E52" s="9" t="s">
        <v>55</v>
      </c>
      <c r="F52" s="9" t="s">
        <v>17</v>
      </c>
      <c r="G52" s="9" t="s">
        <v>12</v>
      </c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</row>
    <row r="53" spans="1:22" ht="16">
      <c r="A53" s="9" t="s">
        <v>19</v>
      </c>
      <c r="B53" s="9" t="s">
        <v>20</v>
      </c>
      <c r="C53" s="9" t="s">
        <v>21</v>
      </c>
      <c r="D53" s="9" t="s">
        <v>16</v>
      </c>
      <c r="E53" s="9" t="s">
        <v>55</v>
      </c>
      <c r="F53" s="9" t="s">
        <v>18</v>
      </c>
      <c r="G53" s="9" t="s">
        <v>18</v>
      </c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</row>
    <row r="54" spans="1:22" ht="16">
      <c r="A54" s="9" t="s">
        <v>19</v>
      </c>
      <c r="B54" s="9" t="s">
        <v>8</v>
      </c>
      <c r="C54" s="9" t="s">
        <v>21</v>
      </c>
      <c r="D54" s="9" t="s">
        <v>10</v>
      </c>
      <c r="E54" s="9" t="s">
        <v>45</v>
      </c>
      <c r="F54" s="9" t="s">
        <v>27</v>
      </c>
      <c r="G54" s="9" t="s">
        <v>12</v>
      </c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</row>
    <row r="55" spans="1:22" ht="16">
      <c r="A55" s="9" t="s">
        <v>7</v>
      </c>
      <c r="B55" s="9" t="s">
        <v>20</v>
      </c>
      <c r="C55" s="9" t="s">
        <v>22</v>
      </c>
      <c r="D55" s="9" t="s">
        <v>10</v>
      </c>
      <c r="E55" s="9" t="s">
        <v>45</v>
      </c>
      <c r="F55" s="9" t="s">
        <v>17</v>
      </c>
      <c r="G55" s="9" t="s">
        <v>23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ht="16">
      <c r="A56" s="9" t="s">
        <v>24</v>
      </c>
      <c r="B56" s="9" t="s">
        <v>14</v>
      </c>
      <c r="C56" s="9" t="s">
        <v>22</v>
      </c>
      <c r="D56" s="9" t="s">
        <v>16</v>
      </c>
      <c r="E56" s="9" t="s">
        <v>55</v>
      </c>
      <c r="F56" s="9" t="s">
        <v>11</v>
      </c>
      <c r="G56" s="9" t="s">
        <v>12</v>
      </c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</row>
    <row r="57" spans="1:22" ht="16">
      <c r="A57" s="9" t="s">
        <v>24</v>
      </c>
      <c r="B57" s="9" t="s">
        <v>20</v>
      </c>
      <c r="C57" s="9" t="s">
        <v>9</v>
      </c>
      <c r="D57" s="9" t="s">
        <v>16</v>
      </c>
      <c r="E57" s="9" t="s">
        <v>55</v>
      </c>
      <c r="F57" s="9" t="s">
        <v>17</v>
      </c>
      <c r="G57" s="9" t="s">
        <v>18</v>
      </c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</row>
    <row r="58" spans="1:22" ht="16">
      <c r="A58" s="9" t="s">
        <v>13</v>
      </c>
      <c r="B58" s="9" t="s">
        <v>14</v>
      </c>
      <c r="C58" s="9" t="s">
        <v>15</v>
      </c>
      <c r="D58" s="9" t="s">
        <v>10</v>
      </c>
      <c r="E58" s="9" t="s">
        <v>45</v>
      </c>
      <c r="F58" s="9" t="s">
        <v>17</v>
      </c>
      <c r="G58" s="9" t="s">
        <v>12</v>
      </c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</row>
    <row r="59" spans="1:22" ht="16">
      <c r="A59" s="9" t="s">
        <v>7</v>
      </c>
      <c r="B59" s="9" t="s">
        <v>20</v>
      </c>
      <c r="C59" s="9" t="s">
        <v>26</v>
      </c>
      <c r="D59" s="9" t="s">
        <v>10</v>
      </c>
      <c r="E59" s="9" t="s">
        <v>55</v>
      </c>
      <c r="F59" s="9" t="s">
        <v>18</v>
      </c>
      <c r="G59" s="9" t="s">
        <v>12</v>
      </c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</row>
    <row r="60" spans="1:22" ht="16">
      <c r="A60" s="9" t="s">
        <v>19</v>
      </c>
      <c r="B60" s="9" t="s">
        <v>20</v>
      </c>
      <c r="C60" s="9" t="s">
        <v>21</v>
      </c>
      <c r="D60" s="9" t="s">
        <v>10</v>
      </c>
      <c r="E60" s="9" t="s">
        <v>55</v>
      </c>
      <c r="F60" s="9" t="s">
        <v>17</v>
      </c>
      <c r="G60" s="9" t="s">
        <v>18</v>
      </c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</row>
    <row r="61" spans="1:22" ht="16">
      <c r="A61" s="9" t="s">
        <v>24</v>
      </c>
      <c r="B61" s="9" t="s">
        <v>8</v>
      </c>
      <c r="C61" s="9" t="s">
        <v>9</v>
      </c>
      <c r="D61" s="9" t="s">
        <v>16</v>
      </c>
      <c r="E61" s="9" t="s">
        <v>45</v>
      </c>
      <c r="F61" s="9" t="s">
        <v>18</v>
      </c>
      <c r="G61" s="9" t="s">
        <v>12</v>
      </c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</row>
    <row r="62" spans="1:22" ht="16">
      <c r="A62" s="9" t="s">
        <v>19</v>
      </c>
      <c r="B62" s="9" t="s">
        <v>20</v>
      </c>
      <c r="C62" s="9" t="s">
        <v>21</v>
      </c>
      <c r="D62" s="9" t="s">
        <v>16</v>
      </c>
      <c r="E62" s="9" t="s">
        <v>45</v>
      </c>
      <c r="F62" s="9" t="s">
        <v>18</v>
      </c>
      <c r="G62" s="9" t="s">
        <v>12</v>
      </c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</row>
    <row r="63" spans="1:22" ht="16">
      <c r="A63" s="9" t="s">
        <v>7</v>
      </c>
      <c r="B63" s="9" t="s">
        <v>14</v>
      </c>
      <c r="C63" s="9" t="s">
        <v>9</v>
      </c>
      <c r="D63" s="9" t="s">
        <v>16</v>
      </c>
      <c r="E63" s="9" t="s">
        <v>45</v>
      </c>
      <c r="F63" s="9" t="s">
        <v>17</v>
      </c>
      <c r="G63" s="9" t="s">
        <v>12</v>
      </c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</row>
    <row r="64" spans="1:22" ht="16">
      <c r="A64" s="9" t="s">
        <v>24</v>
      </c>
      <c r="B64" s="9" t="s">
        <v>14</v>
      </c>
      <c r="C64" s="9" t="s">
        <v>22</v>
      </c>
      <c r="D64" s="9" t="s">
        <v>10</v>
      </c>
      <c r="E64" s="9" t="s">
        <v>55</v>
      </c>
      <c r="F64" s="9" t="s">
        <v>17</v>
      </c>
      <c r="G64" s="9" t="s">
        <v>18</v>
      </c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</row>
    <row r="65" spans="1:22" ht="16">
      <c r="A65" s="9" t="s">
        <v>24</v>
      </c>
      <c r="B65" s="9" t="s">
        <v>20</v>
      </c>
      <c r="C65" s="9" t="s">
        <v>26</v>
      </c>
      <c r="D65" s="9" t="s">
        <v>16</v>
      </c>
      <c r="E65" s="9" t="s">
        <v>45</v>
      </c>
      <c r="F65" s="9" t="s">
        <v>17</v>
      </c>
      <c r="G65" s="9" t="s">
        <v>12</v>
      </c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</row>
    <row r="66" spans="1:22" ht="16">
      <c r="A66" s="9" t="s">
        <v>19</v>
      </c>
      <c r="B66" s="9" t="s">
        <v>8</v>
      </c>
      <c r="C66" s="9" t="s">
        <v>15</v>
      </c>
      <c r="D66" s="9" t="s">
        <v>10</v>
      </c>
      <c r="E66" s="9" t="s">
        <v>45</v>
      </c>
      <c r="F66" s="9" t="s">
        <v>56</v>
      </c>
      <c r="G66" s="9" t="s">
        <v>12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24</v>
      </c>
      <c r="B67" s="9" t="s">
        <v>20</v>
      </c>
      <c r="C67" s="9" t="s">
        <v>26</v>
      </c>
      <c r="D67" s="9" t="s">
        <v>10</v>
      </c>
      <c r="E67" s="9" t="s">
        <v>45</v>
      </c>
      <c r="F67" s="9" t="s">
        <v>17</v>
      </c>
      <c r="G67" s="9" t="s">
        <v>18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9" t="s">
        <v>20</v>
      </c>
      <c r="C68" s="9" t="s">
        <v>26</v>
      </c>
      <c r="D68" s="9" t="s">
        <v>25</v>
      </c>
      <c r="E68" s="9" t="s">
        <v>18</v>
      </c>
      <c r="F68" s="9" t="s">
        <v>18</v>
      </c>
      <c r="G68" s="9" t="s">
        <v>18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7</v>
      </c>
      <c r="B69" s="9" t="s">
        <v>14</v>
      </c>
      <c r="C69" s="9" t="s">
        <v>26</v>
      </c>
      <c r="D69" s="9" t="s">
        <v>10</v>
      </c>
      <c r="E69" s="9" t="s">
        <v>45</v>
      </c>
      <c r="F69" s="9" t="s">
        <v>18</v>
      </c>
      <c r="G69" s="9" t="s">
        <v>12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9" t="s">
        <v>14</v>
      </c>
      <c r="C70" s="9" t="s">
        <v>21</v>
      </c>
      <c r="D70" s="9" t="s">
        <v>16</v>
      </c>
      <c r="E70" s="9" t="s">
        <v>18</v>
      </c>
      <c r="F70" s="9" t="s">
        <v>18</v>
      </c>
      <c r="G70" s="9" t="s">
        <v>18</v>
      </c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</row>
    <row r="71" spans="1:22" ht="16">
      <c r="A71" s="9" t="s">
        <v>7</v>
      </c>
      <c r="B71" s="9" t="s">
        <v>20</v>
      </c>
      <c r="C71" s="9" t="s">
        <v>9</v>
      </c>
      <c r="D71" s="9" t="s">
        <v>10</v>
      </c>
      <c r="E71" s="9" t="s">
        <v>45</v>
      </c>
      <c r="F71" s="9" t="s">
        <v>17</v>
      </c>
      <c r="G71" s="9" t="s">
        <v>18</v>
      </c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</row>
    <row r="72" spans="1:22" ht="16">
      <c r="A72" s="9" t="s">
        <v>19</v>
      </c>
      <c r="B72" s="9" t="s">
        <v>8</v>
      </c>
      <c r="C72" s="9" t="s">
        <v>21</v>
      </c>
      <c r="D72" s="9" t="s">
        <v>10</v>
      </c>
      <c r="E72" s="9" t="s">
        <v>45</v>
      </c>
      <c r="F72" s="9" t="s">
        <v>18</v>
      </c>
      <c r="G72" s="9" t="s">
        <v>23</v>
      </c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</row>
    <row r="73" spans="1:22" ht="16">
      <c r="A73" s="9" t="s">
        <v>19</v>
      </c>
      <c r="B73" s="9" t="s">
        <v>8</v>
      </c>
      <c r="C73" s="9" t="s">
        <v>21</v>
      </c>
      <c r="D73" s="9" t="s">
        <v>10</v>
      </c>
      <c r="E73" s="9" t="s">
        <v>55</v>
      </c>
      <c r="F73" s="9" t="s">
        <v>17</v>
      </c>
      <c r="G73" s="9" t="s">
        <v>18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9" t="s">
        <v>8</v>
      </c>
      <c r="C74" s="9" t="s">
        <v>15</v>
      </c>
      <c r="D74" s="9" t="s">
        <v>25</v>
      </c>
      <c r="E74" s="9" t="s">
        <v>45</v>
      </c>
      <c r="F74" s="9" t="s">
        <v>17</v>
      </c>
      <c r="G74" s="9" t="s">
        <v>18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13</v>
      </c>
      <c r="B75" s="9" t="s">
        <v>14</v>
      </c>
      <c r="C75" s="9" t="s">
        <v>9</v>
      </c>
      <c r="D75" s="9" t="s">
        <v>25</v>
      </c>
      <c r="E75" s="9" t="s">
        <v>55</v>
      </c>
      <c r="F75" s="9" t="s">
        <v>11</v>
      </c>
      <c r="G75" s="9" t="s">
        <v>18</v>
      </c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</row>
    <row r="76" spans="1:22" ht="16">
      <c r="A76" s="9" t="s">
        <v>7</v>
      </c>
      <c r="B76" s="9" t="s">
        <v>14</v>
      </c>
      <c r="C76" s="9" t="s">
        <v>26</v>
      </c>
      <c r="D76" s="9" t="s">
        <v>16</v>
      </c>
      <c r="E76" s="9" t="s">
        <v>18</v>
      </c>
      <c r="F76" s="9" t="s">
        <v>18</v>
      </c>
      <c r="G76" s="9" t="s">
        <v>18</v>
      </c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</row>
    <row r="77" spans="1:22" ht="16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6"/>
  <sheetViews>
    <sheetView topLeftCell="A43" workbookViewId="0">
      <selection activeCell="G78" sqref="G78"/>
    </sheetView>
  </sheetViews>
  <sheetFormatPr baseColWidth="10" defaultRowHeight="12" x14ac:dyDescent="0"/>
  <cols>
    <col min="1" max="1" width="18.6640625" style="14" customWidth="1"/>
    <col min="2" max="2" width="26.1640625" style="14" customWidth="1"/>
    <col min="3" max="3" width="28.6640625" style="14" customWidth="1"/>
    <col min="4" max="4" width="21.33203125" style="14" customWidth="1"/>
    <col min="5" max="5" width="12" style="14" customWidth="1"/>
    <col min="6" max="6" width="23.6640625" style="14" customWidth="1"/>
    <col min="7" max="7" width="11.5" style="14" customWidth="1"/>
    <col min="8" max="16384" width="10.83203125" style="14"/>
  </cols>
  <sheetData>
    <row r="1" spans="1:7" s="13" customFormat="1" ht="16">
      <c r="A1" s="10" t="s">
        <v>29</v>
      </c>
      <c r="B1" s="10" t="s">
        <v>31</v>
      </c>
      <c r="C1" s="10" t="s">
        <v>57</v>
      </c>
      <c r="D1" s="10" t="s">
        <v>58</v>
      </c>
      <c r="E1" s="10" t="s">
        <v>37</v>
      </c>
      <c r="F1" s="10" t="s">
        <v>59</v>
      </c>
      <c r="G1" s="10" t="s">
        <v>42</v>
      </c>
    </row>
    <row r="2" spans="1:7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</row>
    <row r="3" spans="1:7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</row>
    <row r="4" spans="1:7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</row>
    <row r="5" spans="1:7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</row>
    <row r="6" spans="1:7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</row>
    <row r="7" spans="1:7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</row>
    <row r="8" spans="1:7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</row>
    <row r="9" spans="1:7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</row>
    <row r="10" spans="1:7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</row>
    <row r="11" spans="1:7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</row>
    <row r="12" spans="1:7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</row>
    <row r="13" spans="1:7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</row>
    <row r="14" spans="1:7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</row>
    <row r="15" spans="1:7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</row>
    <row r="16" spans="1:7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</row>
    <row r="17" spans="1:7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</row>
    <row r="18" spans="1:7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</row>
    <row r="19" spans="1:7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</row>
    <row r="20" spans="1:7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</row>
    <row r="21" spans="1:7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</row>
    <row r="22" spans="1:7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</row>
    <row r="23" spans="1:7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</row>
    <row r="24" spans="1:7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</row>
    <row r="25" spans="1:7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</row>
    <row r="26" spans="1:7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</row>
    <row r="27" spans="1:7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</row>
    <row r="28" spans="1:7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</row>
    <row r="29" spans="1:7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</row>
    <row r="30" spans="1:7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</row>
    <row r="31" spans="1:7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</row>
    <row r="32" spans="1:7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</row>
    <row r="33" spans="1:7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</row>
    <row r="34" spans="1:7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</row>
    <row r="35" spans="1:7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</row>
    <row r="36" spans="1:7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</row>
    <row r="37" spans="1:7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</row>
    <row r="38" spans="1:7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</row>
    <row r="39" spans="1:7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</row>
    <row r="40" spans="1:7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</row>
    <row r="41" spans="1:7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</row>
    <row r="42" spans="1:7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</row>
    <row r="43" spans="1:7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</row>
    <row r="44" spans="1:7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</row>
    <row r="45" spans="1:7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</row>
    <row r="46" spans="1:7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</row>
    <row r="47" spans="1:7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</row>
    <row r="48" spans="1:7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</row>
    <row r="49" spans="1:7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</row>
    <row r="50" spans="1:7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</row>
    <row r="51" spans="1:7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</row>
    <row r="52" spans="1:7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</row>
    <row r="53" spans="1:7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</row>
    <row r="54" spans="1:7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</row>
    <row r="55" spans="1:7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</row>
    <row r="56" spans="1:7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</row>
    <row r="57" spans="1:7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</row>
    <row r="58" spans="1:7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</row>
    <row r="59" spans="1:7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</row>
    <row r="60" spans="1:7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</row>
    <row r="61" spans="1:7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</row>
    <row r="62" spans="1:7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</row>
    <row r="63" spans="1:7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</row>
    <row r="64" spans="1:7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</row>
    <row r="65" spans="1:7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</row>
    <row r="66" spans="1:7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</row>
    <row r="67" spans="1:7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</row>
    <row r="68" spans="1:7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</row>
    <row r="69" spans="1:7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</row>
    <row r="70" spans="1:7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</row>
    <row r="71" spans="1:7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</row>
    <row r="72" spans="1:7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</row>
    <row r="73" spans="1:7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</row>
    <row r="74" spans="1:7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</row>
    <row r="75" spans="1:7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</row>
    <row r="76" spans="1:7">
      <c r="A76" s="14">
        <v>10</v>
      </c>
      <c r="B76" s="14">
        <v>1</v>
      </c>
      <c r="C76" s="14">
        <v>20</v>
      </c>
      <c r="D76" s="14">
        <v>1</v>
      </c>
      <c r="E76" s="14">
        <v>1</v>
      </c>
      <c r="F76" s="14">
        <v>1</v>
      </c>
      <c r="G76" s="14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opLeftCell="A19" workbookViewId="0">
      <selection activeCell="L12" sqref="L12"/>
    </sheetView>
  </sheetViews>
  <sheetFormatPr baseColWidth="10" defaultRowHeight="12" x14ac:dyDescent="0"/>
  <sheetData>
    <row r="1" spans="1:11" ht="16">
      <c r="A1" s="15" t="s">
        <v>29</v>
      </c>
      <c r="B1" s="15" t="s">
        <v>31</v>
      </c>
      <c r="C1" s="15" t="s">
        <v>57</v>
      </c>
      <c r="D1" s="15" t="s">
        <v>58</v>
      </c>
      <c r="E1" s="15" t="s">
        <v>37</v>
      </c>
      <c r="F1" s="15" t="s">
        <v>59</v>
      </c>
      <c r="G1" s="15" t="s">
        <v>42</v>
      </c>
      <c r="H1" s="15" t="s">
        <v>60</v>
      </c>
      <c r="I1" s="15" t="s">
        <v>61</v>
      </c>
      <c r="J1" s="15" t="s">
        <v>62</v>
      </c>
      <c r="K1" s="15" t="s">
        <v>63</v>
      </c>
    </row>
    <row r="2" spans="1:11" ht="16">
      <c r="A2" s="11">
        <v>10</v>
      </c>
      <c r="B2" s="11">
        <v>10</v>
      </c>
      <c r="C2" s="11">
        <v>10</v>
      </c>
      <c r="D2" s="11">
        <v>5</v>
      </c>
      <c r="E2" s="11">
        <v>10</v>
      </c>
      <c r="F2" s="11">
        <v>10</v>
      </c>
      <c r="G2" s="11">
        <v>5</v>
      </c>
      <c r="H2">
        <f t="shared" ref="H2:H33" si="0">(A2/15)*100</f>
        <v>66.666666666666657</v>
      </c>
      <c r="I2">
        <f t="shared" ref="I2:I33" si="1">(B2/10)*100</f>
        <v>100</v>
      </c>
      <c r="J2">
        <f t="shared" ref="J2:J33" si="2">100-(C2/20)*100</f>
        <v>50</v>
      </c>
      <c r="K2">
        <f t="shared" ref="K2:K33" si="3">100-(D2/10)*100</f>
        <v>50</v>
      </c>
    </row>
    <row r="3" spans="1:11" ht="16">
      <c r="A3" s="11">
        <v>1</v>
      </c>
      <c r="B3" s="11">
        <v>1</v>
      </c>
      <c r="C3" s="11">
        <v>5</v>
      </c>
      <c r="D3" s="11">
        <v>1</v>
      </c>
      <c r="E3" s="11">
        <v>5</v>
      </c>
      <c r="F3" s="11">
        <v>5</v>
      </c>
      <c r="G3" s="11">
        <v>1</v>
      </c>
      <c r="H3">
        <f t="shared" si="0"/>
        <v>6.666666666666667</v>
      </c>
      <c r="I3">
        <f t="shared" si="1"/>
        <v>10</v>
      </c>
      <c r="J3">
        <f t="shared" si="2"/>
        <v>75</v>
      </c>
      <c r="K3">
        <f t="shared" si="3"/>
        <v>90</v>
      </c>
    </row>
    <row r="4" spans="1:11" ht="16">
      <c r="A4" s="11">
        <v>15</v>
      </c>
      <c r="B4" s="11">
        <v>10</v>
      </c>
      <c r="C4" s="11">
        <v>5</v>
      </c>
      <c r="D4" s="11">
        <v>1</v>
      </c>
      <c r="E4" s="11">
        <v>10</v>
      </c>
      <c r="F4" s="11">
        <v>5</v>
      </c>
      <c r="G4" s="11">
        <v>5</v>
      </c>
      <c r="H4">
        <f t="shared" si="0"/>
        <v>100</v>
      </c>
      <c r="I4">
        <f t="shared" si="1"/>
        <v>100</v>
      </c>
      <c r="J4">
        <f t="shared" si="2"/>
        <v>75</v>
      </c>
      <c r="K4">
        <f t="shared" si="3"/>
        <v>90</v>
      </c>
    </row>
    <row r="5" spans="1:11" ht="16">
      <c r="A5" s="11">
        <v>10</v>
      </c>
      <c r="B5" s="11">
        <v>5</v>
      </c>
      <c r="C5" s="11">
        <v>1</v>
      </c>
      <c r="D5" s="11">
        <v>1</v>
      </c>
      <c r="E5" s="11">
        <v>10</v>
      </c>
      <c r="F5" s="11">
        <v>5</v>
      </c>
      <c r="G5" s="11">
        <v>5</v>
      </c>
      <c r="H5">
        <f t="shared" si="0"/>
        <v>66.666666666666657</v>
      </c>
      <c r="I5">
        <f t="shared" si="1"/>
        <v>50</v>
      </c>
      <c r="J5">
        <f t="shared" si="2"/>
        <v>95</v>
      </c>
      <c r="K5">
        <f t="shared" si="3"/>
        <v>90</v>
      </c>
    </row>
    <row r="6" spans="1:11" ht="16">
      <c r="A6" s="11">
        <v>10</v>
      </c>
      <c r="B6" s="11">
        <v>5</v>
      </c>
      <c r="C6" s="11">
        <v>15</v>
      </c>
      <c r="D6" s="11">
        <v>5</v>
      </c>
      <c r="E6" s="11">
        <v>10</v>
      </c>
      <c r="F6" s="11">
        <v>5</v>
      </c>
      <c r="G6" s="11">
        <v>5</v>
      </c>
      <c r="H6">
        <f t="shared" si="0"/>
        <v>66.666666666666657</v>
      </c>
      <c r="I6">
        <f t="shared" si="1"/>
        <v>50</v>
      </c>
      <c r="J6">
        <f t="shared" si="2"/>
        <v>25</v>
      </c>
      <c r="K6">
        <f t="shared" si="3"/>
        <v>50</v>
      </c>
    </row>
    <row r="7" spans="1:11" ht="16">
      <c r="A7" s="11">
        <v>10</v>
      </c>
      <c r="B7" s="11">
        <v>5</v>
      </c>
      <c r="C7" s="11">
        <v>5</v>
      </c>
      <c r="D7" s="11">
        <v>5</v>
      </c>
      <c r="E7" s="11">
        <v>10</v>
      </c>
      <c r="F7" s="11">
        <v>1</v>
      </c>
      <c r="G7" s="11">
        <v>10</v>
      </c>
      <c r="H7">
        <f t="shared" si="0"/>
        <v>66.666666666666657</v>
      </c>
      <c r="I7">
        <f t="shared" si="1"/>
        <v>50</v>
      </c>
      <c r="J7">
        <f t="shared" si="2"/>
        <v>75</v>
      </c>
      <c r="K7">
        <f t="shared" si="3"/>
        <v>50</v>
      </c>
    </row>
    <row r="8" spans="1:11" ht="16">
      <c r="A8" s="11">
        <v>10</v>
      </c>
      <c r="B8" s="11">
        <v>1</v>
      </c>
      <c r="C8" s="11">
        <v>10</v>
      </c>
      <c r="D8" s="11">
        <v>1</v>
      </c>
      <c r="E8" s="11">
        <v>1</v>
      </c>
      <c r="F8" s="11">
        <v>1</v>
      </c>
      <c r="G8" s="11">
        <v>1</v>
      </c>
      <c r="H8">
        <f t="shared" si="0"/>
        <v>66.666666666666657</v>
      </c>
      <c r="I8">
        <f t="shared" si="1"/>
        <v>10</v>
      </c>
      <c r="J8">
        <f t="shared" si="2"/>
        <v>50</v>
      </c>
      <c r="K8">
        <f t="shared" si="3"/>
        <v>90</v>
      </c>
    </row>
    <row r="9" spans="1:11" ht="16">
      <c r="A9" s="11">
        <v>10</v>
      </c>
      <c r="B9" s="11">
        <v>1</v>
      </c>
      <c r="C9" s="11">
        <v>15</v>
      </c>
      <c r="D9" s="11">
        <v>5</v>
      </c>
      <c r="E9" s="11">
        <v>10</v>
      </c>
      <c r="F9" s="11">
        <v>5</v>
      </c>
      <c r="G9" s="11">
        <v>1</v>
      </c>
      <c r="H9">
        <f t="shared" si="0"/>
        <v>66.666666666666657</v>
      </c>
      <c r="I9">
        <f t="shared" si="1"/>
        <v>10</v>
      </c>
      <c r="J9">
        <f t="shared" si="2"/>
        <v>25</v>
      </c>
      <c r="K9">
        <f t="shared" si="3"/>
        <v>50</v>
      </c>
    </row>
    <row r="10" spans="1:11" ht="16">
      <c r="A10" s="11">
        <v>15</v>
      </c>
      <c r="B10" s="11">
        <v>5</v>
      </c>
      <c r="C10" s="11">
        <v>10</v>
      </c>
      <c r="D10" s="11">
        <v>5</v>
      </c>
      <c r="E10" s="11">
        <v>10</v>
      </c>
      <c r="F10" s="11">
        <v>1</v>
      </c>
      <c r="G10" s="11">
        <v>5</v>
      </c>
      <c r="H10">
        <f t="shared" si="0"/>
        <v>100</v>
      </c>
      <c r="I10">
        <f t="shared" si="1"/>
        <v>50</v>
      </c>
      <c r="J10">
        <f t="shared" si="2"/>
        <v>50</v>
      </c>
      <c r="K10">
        <f t="shared" si="3"/>
        <v>50</v>
      </c>
    </row>
    <row r="11" spans="1:11" ht="16">
      <c r="A11" s="11">
        <v>5</v>
      </c>
      <c r="B11" s="11">
        <v>1</v>
      </c>
      <c r="C11" s="11">
        <v>10</v>
      </c>
      <c r="D11" s="11">
        <v>5</v>
      </c>
      <c r="E11" s="11">
        <v>10</v>
      </c>
      <c r="F11" s="11">
        <v>5</v>
      </c>
      <c r="G11" s="11">
        <v>1</v>
      </c>
      <c r="H11">
        <f t="shared" si="0"/>
        <v>33.333333333333329</v>
      </c>
      <c r="I11">
        <f t="shared" si="1"/>
        <v>10</v>
      </c>
      <c r="J11">
        <f t="shared" si="2"/>
        <v>50</v>
      </c>
      <c r="K11">
        <f t="shared" si="3"/>
        <v>50</v>
      </c>
    </row>
    <row r="12" spans="1:11" ht="16">
      <c r="A12" s="11">
        <v>15</v>
      </c>
      <c r="B12" s="11">
        <v>10</v>
      </c>
      <c r="C12" s="11">
        <v>5</v>
      </c>
      <c r="D12" s="11">
        <v>5</v>
      </c>
      <c r="E12" s="11">
        <v>10</v>
      </c>
      <c r="F12" s="11">
        <v>10</v>
      </c>
      <c r="G12" s="11">
        <v>5</v>
      </c>
      <c r="H12">
        <f t="shared" si="0"/>
        <v>100</v>
      </c>
      <c r="I12">
        <f t="shared" si="1"/>
        <v>100</v>
      </c>
      <c r="J12">
        <f t="shared" si="2"/>
        <v>75</v>
      </c>
      <c r="K12">
        <f t="shared" si="3"/>
        <v>50</v>
      </c>
    </row>
    <row r="13" spans="1:11" ht="16">
      <c r="A13" s="11">
        <v>15</v>
      </c>
      <c r="B13" s="11">
        <v>10</v>
      </c>
      <c r="C13" s="11">
        <v>5</v>
      </c>
      <c r="D13" s="11">
        <v>10</v>
      </c>
      <c r="E13" s="11">
        <v>10</v>
      </c>
      <c r="F13" s="11">
        <v>10</v>
      </c>
      <c r="G13" s="11">
        <v>5</v>
      </c>
      <c r="H13">
        <f t="shared" si="0"/>
        <v>100</v>
      </c>
      <c r="I13">
        <f t="shared" si="1"/>
        <v>100</v>
      </c>
      <c r="J13">
        <f t="shared" si="2"/>
        <v>75</v>
      </c>
      <c r="K13">
        <f t="shared" si="3"/>
        <v>0</v>
      </c>
    </row>
    <row r="14" spans="1:11" ht="16">
      <c r="A14" s="11">
        <v>15</v>
      </c>
      <c r="B14" s="11">
        <v>10</v>
      </c>
      <c r="C14" s="11">
        <v>20</v>
      </c>
      <c r="D14" s="11">
        <v>1</v>
      </c>
      <c r="E14" s="11">
        <v>1</v>
      </c>
      <c r="F14" s="11">
        <v>1</v>
      </c>
      <c r="G14" s="11">
        <v>5</v>
      </c>
      <c r="H14">
        <f t="shared" si="0"/>
        <v>100</v>
      </c>
      <c r="I14">
        <f t="shared" si="1"/>
        <v>100</v>
      </c>
      <c r="J14">
        <f t="shared" si="2"/>
        <v>0</v>
      </c>
      <c r="K14">
        <f t="shared" si="3"/>
        <v>90</v>
      </c>
    </row>
    <row r="15" spans="1:11" ht="16">
      <c r="A15" s="11">
        <v>5</v>
      </c>
      <c r="B15" s="11">
        <v>5</v>
      </c>
      <c r="C15" s="11">
        <v>20</v>
      </c>
      <c r="D15" s="11">
        <v>5</v>
      </c>
      <c r="E15" s="11">
        <v>10</v>
      </c>
      <c r="F15" s="11">
        <v>5</v>
      </c>
      <c r="G15" s="11">
        <v>10</v>
      </c>
      <c r="H15">
        <f t="shared" si="0"/>
        <v>33.333333333333329</v>
      </c>
      <c r="I15">
        <f t="shared" si="1"/>
        <v>50</v>
      </c>
      <c r="J15">
        <f t="shared" si="2"/>
        <v>0</v>
      </c>
      <c r="K15">
        <f t="shared" si="3"/>
        <v>50</v>
      </c>
    </row>
    <row r="16" spans="1:11" ht="16">
      <c r="A16" s="11">
        <v>5</v>
      </c>
      <c r="B16" s="11">
        <v>1</v>
      </c>
      <c r="C16" s="11">
        <v>20</v>
      </c>
      <c r="D16" s="11">
        <v>1</v>
      </c>
      <c r="E16" s="11">
        <v>5</v>
      </c>
      <c r="F16" s="11">
        <v>1</v>
      </c>
      <c r="G16" s="11">
        <v>5</v>
      </c>
      <c r="H16">
        <f t="shared" si="0"/>
        <v>33.333333333333329</v>
      </c>
      <c r="I16">
        <f t="shared" si="1"/>
        <v>10</v>
      </c>
      <c r="J16">
        <f t="shared" si="2"/>
        <v>0</v>
      </c>
      <c r="K16">
        <f t="shared" si="3"/>
        <v>90</v>
      </c>
    </row>
    <row r="17" spans="1:11" ht="16">
      <c r="A17" s="11">
        <v>10</v>
      </c>
      <c r="B17" s="11">
        <v>1</v>
      </c>
      <c r="C17" s="11">
        <v>10</v>
      </c>
      <c r="D17" s="11">
        <v>5</v>
      </c>
      <c r="E17" s="11">
        <v>1</v>
      </c>
      <c r="F17" s="11">
        <v>5</v>
      </c>
      <c r="G17" s="11">
        <v>1</v>
      </c>
      <c r="H17">
        <f t="shared" si="0"/>
        <v>66.666666666666657</v>
      </c>
      <c r="I17">
        <f t="shared" si="1"/>
        <v>10</v>
      </c>
      <c r="J17">
        <f t="shared" si="2"/>
        <v>50</v>
      </c>
      <c r="K17">
        <f t="shared" si="3"/>
        <v>50</v>
      </c>
    </row>
    <row r="18" spans="1:11" ht="16">
      <c r="A18" s="11">
        <v>15</v>
      </c>
      <c r="B18" s="11">
        <v>5</v>
      </c>
      <c r="C18" s="11">
        <v>15</v>
      </c>
      <c r="D18" s="11">
        <v>5</v>
      </c>
      <c r="E18" s="11">
        <v>10</v>
      </c>
      <c r="F18" s="11">
        <v>5</v>
      </c>
      <c r="G18" s="11">
        <v>5</v>
      </c>
      <c r="H18">
        <f t="shared" si="0"/>
        <v>100</v>
      </c>
      <c r="I18">
        <f t="shared" si="1"/>
        <v>50</v>
      </c>
      <c r="J18">
        <f t="shared" si="2"/>
        <v>25</v>
      </c>
      <c r="K18">
        <f t="shared" si="3"/>
        <v>50</v>
      </c>
    </row>
    <row r="19" spans="1:11" ht="16">
      <c r="A19" s="11">
        <v>10</v>
      </c>
      <c r="B19" s="11">
        <v>1</v>
      </c>
      <c r="C19" s="11">
        <v>20</v>
      </c>
      <c r="D19" s="11">
        <v>1</v>
      </c>
      <c r="E19" s="11">
        <v>1</v>
      </c>
      <c r="F19" s="11">
        <v>1</v>
      </c>
      <c r="G19" s="11">
        <v>5</v>
      </c>
      <c r="H19">
        <f t="shared" si="0"/>
        <v>66.666666666666657</v>
      </c>
      <c r="I19">
        <f t="shared" si="1"/>
        <v>10</v>
      </c>
      <c r="J19">
        <f t="shared" si="2"/>
        <v>0</v>
      </c>
      <c r="K19">
        <f t="shared" si="3"/>
        <v>90</v>
      </c>
    </row>
    <row r="20" spans="1:11" ht="16">
      <c r="A20" s="11">
        <v>15</v>
      </c>
      <c r="B20" s="11">
        <v>5</v>
      </c>
      <c r="C20" s="11">
        <v>20</v>
      </c>
      <c r="D20" s="11">
        <v>1</v>
      </c>
      <c r="E20" s="11">
        <v>10</v>
      </c>
      <c r="F20" s="11">
        <v>10</v>
      </c>
      <c r="G20" s="11">
        <v>5</v>
      </c>
      <c r="H20">
        <f t="shared" si="0"/>
        <v>100</v>
      </c>
      <c r="I20">
        <f t="shared" si="1"/>
        <v>50</v>
      </c>
      <c r="J20">
        <f t="shared" si="2"/>
        <v>0</v>
      </c>
      <c r="K20">
        <f t="shared" si="3"/>
        <v>90</v>
      </c>
    </row>
    <row r="21" spans="1:11" ht="16">
      <c r="A21" s="11">
        <v>10</v>
      </c>
      <c r="B21" s="11">
        <v>1</v>
      </c>
      <c r="C21" s="11">
        <v>20</v>
      </c>
      <c r="D21" s="11">
        <v>1</v>
      </c>
      <c r="E21" s="11">
        <v>1</v>
      </c>
      <c r="F21" s="11">
        <v>5</v>
      </c>
      <c r="G21" s="11">
        <v>5</v>
      </c>
      <c r="H21">
        <f t="shared" si="0"/>
        <v>66.666666666666657</v>
      </c>
      <c r="I21">
        <f t="shared" si="1"/>
        <v>10</v>
      </c>
      <c r="J21">
        <f t="shared" si="2"/>
        <v>0</v>
      </c>
      <c r="K21">
        <f t="shared" si="3"/>
        <v>90</v>
      </c>
    </row>
    <row r="22" spans="1:11" ht="16">
      <c r="A22" s="11">
        <v>5</v>
      </c>
      <c r="B22" s="11">
        <v>5</v>
      </c>
      <c r="C22" s="11">
        <v>10</v>
      </c>
      <c r="D22" s="11">
        <v>5</v>
      </c>
      <c r="E22" s="11">
        <v>10</v>
      </c>
      <c r="F22" s="11">
        <v>5</v>
      </c>
      <c r="G22" s="11">
        <v>5</v>
      </c>
      <c r="H22">
        <f t="shared" si="0"/>
        <v>33.333333333333329</v>
      </c>
      <c r="I22">
        <f t="shared" si="1"/>
        <v>50</v>
      </c>
      <c r="J22">
        <f t="shared" si="2"/>
        <v>50</v>
      </c>
      <c r="K22">
        <f t="shared" si="3"/>
        <v>50</v>
      </c>
    </row>
    <row r="23" spans="1:11" ht="16">
      <c r="A23" s="11">
        <v>15</v>
      </c>
      <c r="B23" s="11">
        <v>10</v>
      </c>
      <c r="C23" s="11">
        <v>15</v>
      </c>
      <c r="D23" s="11">
        <v>1</v>
      </c>
      <c r="E23" s="11">
        <v>10</v>
      </c>
      <c r="F23" s="11">
        <v>5</v>
      </c>
      <c r="G23" s="11">
        <v>5</v>
      </c>
      <c r="H23">
        <f t="shared" si="0"/>
        <v>100</v>
      </c>
      <c r="I23">
        <f t="shared" si="1"/>
        <v>100</v>
      </c>
      <c r="J23">
        <f t="shared" si="2"/>
        <v>25</v>
      </c>
      <c r="K23">
        <f t="shared" si="3"/>
        <v>90</v>
      </c>
    </row>
    <row r="24" spans="1:11" ht="16">
      <c r="A24" s="11">
        <v>1</v>
      </c>
      <c r="B24" s="11">
        <v>1</v>
      </c>
      <c r="C24" s="11">
        <v>15</v>
      </c>
      <c r="D24" s="11">
        <v>1</v>
      </c>
      <c r="E24" s="11">
        <v>10</v>
      </c>
      <c r="F24" s="11">
        <v>1</v>
      </c>
      <c r="G24" s="11">
        <v>1</v>
      </c>
      <c r="H24">
        <f t="shared" si="0"/>
        <v>6.666666666666667</v>
      </c>
      <c r="I24">
        <f t="shared" si="1"/>
        <v>10</v>
      </c>
      <c r="J24">
        <f t="shared" si="2"/>
        <v>25</v>
      </c>
      <c r="K24">
        <f t="shared" si="3"/>
        <v>90</v>
      </c>
    </row>
    <row r="25" spans="1:11" ht="16">
      <c r="A25" s="11">
        <v>15</v>
      </c>
      <c r="B25" s="11">
        <v>5</v>
      </c>
      <c r="C25" s="11">
        <v>20</v>
      </c>
      <c r="D25" s="11">
        <v>10</v>
      </c>
      <c r="E25" s="11">
        <v>5</v>
      </c>
      <c r="F25" s="11">
        <v>5</v>
      </c>
      <c r="G25" s="11">
        <v>5</v>
      </c>
      <c r="H25">
        <f t="shared" si="0"/>
        <v>100</v>
      </c>
      <c r="I25">
        <f t="shared" si="1"/>
        <v>50</v>
      </c>
      <c r="J25">
        <f t="shared" si="2"/>
        <v>0</v>
      </c>
      <c r="K25">
        <f t="shared" si="3"/>
        <v>0</v>
      </c>
    </row>
    <row r="26" spans="1:11" ht="16">
      <c r="A26" s="11">
        <v>15</v>
      </c>
      <c r="B26" s="11">
        <v>10</v>
      </c>
      <c r="C26" s="11">
        <v>1</v>
      </c>
      <c r="D26" s="11">
        <v>1</v>
      </c>
      <c r="E26" s="11">
        <v>5</v>
      </c>
      <c r="F26" s="11">
        <v>10</v>
      </c>
      <c r="G26" s="11">
        <v>5</v>
      </c>
      <c r="H26">
        <f t="shared" si="0"/>
        <v>100</v>
      </c>
      <c r="I26">
        <f t="shared" si="1"/>
        <v>100</v>
      </c>
      <c r="J26">
        <f t="shared" si="2"/>
        <v>95</v>
      </c>
      <c r="K26">
        <f t="shared" si="3"/>
        <v>90</v>
      </c>
    </row>
    <row r="27" spans="1:11" ht="16">
      <c r="A27" s="11">
        <v>10</v>
      </c>
      <c r="B27" s="11">
        <v>5</v>
      </c>
      <c r="C27" s="11">
        <v>5</v>
      </c>
      <c r="D27" s="11">
        <v>5</v>
      </c>
      <c r="E27" s="11">
        <v>10</v>
      </c>
      <c r="F27" s="11">
        <v>10</v>
      </c>
      <c r="G27" s="11">
        <v>1</v>
      </c>
      <c r="H27">
        <f t="shared" si="0"/>
        <v>66.666666666666657</v>
      </c>
      <c r="I27">
        <f t="shared" si="1"/>
        <v>50</v>
      </c>
      <c r="J27">
        <f t="shared" si="2"/>
        <v>75</v>
      </c>
      <c r="K27">
        <f t="shared" si="3"/>
        <v>50</v>
      </c>
    </row>
    <row r="28" spans="1:11" ht="16">
      <c r="A28" s="11">
        <v>15</v>
      </c>
      <c r="B28" s="11">
        <v>10</v>
      </c>
      <c r="C28" s="11">
        <v>1</v>
      </c>
      <c r="D28" s="11">
        <v>10</v>
      </c>
      <c r="E28" s="11">
        <v>10</v>
      </c>
      <c r="F28" s="11">
        <v>10</v>
      </c>
      <c r="G28" s="11">
        <v>1</v>
      </c>
      <c r="H28">
        <f t="shared" si="0"/>
        <v>100</v>
      </c>
      <c r="I28">
        <f t="shared" si="1"/>
        <v>100</v>
      </c>
      <c r="J28">
        <f t="shared" si="2"/>
        <v>95</v>
      </c>
      <c r="K28">
        <f t="shared" si="3"/>
        <v>0</v>
      </c>
    </row>
    <row r="29" spans="1:11" ht="16">
      <c r="A29" s="11">
        <v>15</v>
      </c>
      <c r="B29" s="11">
        <v>10</v>
      </c>
      <c r="C29" s="11">
        <v>20</v>
      </c>
      <c r="D29" s="11">
        <v>10</v>
      </c>
      <c r="E29" s="11">
        <v>10</v>
      </c>
      <c r="F29" s="11">
        <v>5</v>
      </c>
      <c r="G29" s="11">
        <v>10</v>
      </c>
      <c r="H29">
        <f t="shared" si="0"/>
        <v>100</v>
      </c>
      <c r="I29">
        <f t="shared" si="1"/>
        <v>100</v>
      </c>
      <c r="J29">
        <f t="shared" si="2"/>
        <v>0</v>
      </c>
      <c r="K29">
        <f t="shared" si="3"/>
        <v>0</v>
      </c>
    </row>
    <row r="30" spans="1:11" ht="16">
      <c r="A30" s="11">
        <v>5</v>
      </c>
      <c r="B30" s="11">
        <v>5</v>
      </c>
      <c r="C30" s="11">
        <v>10</v>
      </c>
      <c r="D30" s="11">
        <v>1</v>
      </c>
      <c r="E30" s="11">
        <v>5</v>
      </c>
      <c r="F30" s="11">
        <v>5</v>
      </c>
      <c r="G30" s="11">
        <v>1</v>
      </c>
      <c r="H30">
        <f t="shared" si="0"/>
        <v>33.333333333333329</v>
      </c>
      <c r="I30">
        <f t="shared" si="1"/>
        <v>50</v>
      </c>
      <c r="J30">
        <f t="shared" si="2"/>
        <v>50</v>
      </c>
      <c r="K30">
        <f t="shared" si="3"/>
        <v>90</v>
      </c>
    </row>
    <row r="31" spans="1:11" ht="16">
      <c r="A31" s="11">
        <v>15</v>
      </c>
      <c r="B31" s="11">
        <v>5</v>
      </c>
      <c r="C31" s="11">
        <v>10</v>
      </c>
      <c r="D31" s="11">
        <v>5</v>
      </c>
      <c r="E31" s="11">
        <v>5</v>
      </c>
      <c r="F31" s="11">
        <v>1</v>
      </c>
      <c r="G31" s="11">
        <v>1</v>
      </c>
      <c r="H31">
        <f t="shared" si="0"/>
        <v>100</v>
      </c>
      <c r="I31">
        <f t="shared" si="1"/>
        <v>50</v>
      </c>
      <c r="J31">
        <f t="shared" si="2"/>
        <v>50</v>
      </c>
      <c r="K31">
        <f t="shared" si="3"/>
        <v>50</v>
      </c>
    </row>
    <row r="32" spans="1:11" ht="16">
      <c r="A32" s="11">
        <v>15</v>
      </c>
      <c r="B32" s="11">
        <v>5</v>
      </c>
      <c r="C32" s="11">
        <v>15</v>
      </c>
      <c r="D32" s="11">
        <v>5</v>
      </c>
      <c r="E32" s="11">
        <v>5</v>
      </c>
      <c r="F32" s="11">
        <v>10</v>
      </c>
      <c r="G32" s="11">
        <v>5</v>
      </c>
      <c r="H32">
        <f t="shared" si="0"/>
        <v>100</v>
      </c>
      <c r="I32">
        <f t="shared" si="1"/>
        <v>50</v>
      </c>
      <c r="J32">
        <f t="shared" si="2"/>
        <v>25</v>
      </c>
      <c r="K32">
        <f t="shared" si="3"/>
        <v>50</v>
      </c>
    </row>
    <row r="33" spans="1:11" ht="16">
      <c r="A33" s="11">
        <v>5</v>
      </c>
      <c r="B33" s="11">
        <v>1</v>
      </c>
      <c r="C33" s="11">
        <v>10</v>
      </c>
      <c r="D33" s="11">
        <v>1</v>
      </c>
      <c r="E33" s="11">
        <v>5</v>
      </c>
      <c r="F33" s="11">
        <v>1</v>
      </c>
      <c r="G33" s="11">
        <v>5</v>
      </c>
      <c r="H33">
        <f t="shared" si="0"/>
        <v>33.333333333333329</v>
      </c>
      <c r="I33">
        <f t="shared" si="1"/>
        <v>10</v>
      </c>
      <c r="J33">
        <f t="shared" si="2"/>
        <v>50</v>
      </c>
      <c r="K33">
        <f t="shared" si="3"/>
        <v>90</v>
      </c>
    </row>
    <row r="34" spans="1:11" ht="16">
      <c r="A34" s="11">
        <v>1</v>
      </c>
      <c r="B34" s="11">
        <v>1</v>
      </c>
      <c r="C34" s="11">
        <v>10</v>
      </c>
      <c r="D34" s="11">
        <v>1</v>
      </c>
      <c r="E34" s="11">
        <v>1</v>
      </c>
      <c r="F34" s="11">
        <v>1</v>
      </c>
      <c r="G34" s="11">
        <v>1</v>
      </c>
      <c r="H34">
        <f t="shared" ref="H34:H65" si="4">(A34/15)*100</f>
        <v>6.666666666666667</v>
      </c>
      <c r="I34">
        <f t="shared" ref="I34:I65" si="5">(B34/10)*100</f>
        <v>10</v>
      </c>
      <c r="J34">
        <f t="shared" ref="J34:J65" si="6">100-(C34/20)*100</f>
        <v>50</v>
      </c>
      <c r="K34">
        <f t="shared" ref="K34:K65" si="7">100-(D34/10)*100</f>
        <v>90</v>
      </c>
    </row>
    <row r="35" spans="1:11" ht="16">
      <c r="A35" s="11">
        <v>10</v>
      </c>
      <c r="B35" s="11">
        <v>10</v>
      </c>
      <c r="C35" s="11">
        <v>20</v>
      </c>
      <c r="D35" s="11">
        <v>5</v>
      </c>
      <c r="E35" s="11">
        <v>10</v>
      </c>
      <c r="F35" s="11">
        <v>10</v>
      </c>
      <c r="G35" s="11">
        <v>1</v>
      </c>
      <c r="H35">
        <f t="shared" si="4"/>
        <v>66.666666666666657</v>
      </c>
      <c r="I35">
        <f t="shared" si="5"/>
        <v>100</v>
      </c>
      <c r="J35">
        <f t="shared" si="6"/>
        <v>0</v>
      </c>
      <c r="K35">
        <f t="shared" si="7"/>
        <v>50</v>
      </c>
    </row>
    <row r="36" spans="1:11" ht="16">
      <c r="A36" s="11">
        <v>15</v>
      </c>
      <c r="B36" s="11">
        <v>1</v>
      </c>
      <c r="C36" s="11">
        <v>1</v>
      </c>
      <c r="D36" s="11">
        <v>1</v>
      </c>
      <c r="E36" s="11">
        <v>1</v>
      </c>
      <c r="F36" s="11">
        <v>1</v>
      </c>
      <c r="G36" s="11">
        <v>1</v>
      </c>
      <c r="H36">
        <f t="shared" si="4"/>
        <v>100</v>
      </c>
      <c r="I36">
        <f t="shared" si="5"/>
        <v>10</v>
      </c>
      <c r="J36">
        <f t="shared" si="6"/>
        <v>95</v>
      </c>
      <c r="K36">
        <f t="shared" si="7"/>
        <v>90</v>
      </c>
    </row>
    <row r="37" spans="1:11" ht="16">
      <c r="A37" s="11">
        <v>1</v>
      </c>
      <c r="B37" s="11">
        <v>1</v>
      </c>
      <c r="C37" s="11">
        <v>10</v>
      </c>
      <c r="D37" s="11">
        <v>10</v>
      </c>
      <c r="E37" s="11">
        <v>5</v>
      </c>
      <c r="F37" s="11">
        <v>5</v>
      </c>
      <c r="G37" s="11">
        <v>1</v>
      </c>
      <c r="H37">
        <f t="shared" si="4"/>
        <v>6.666666666666667</v>
      </c>
      <c r="I37">
        <f t="shared" si="5"/>
        <v>10</v>
      </c>
      <c r="J37">
        <f t="shared" si="6"/>
        <v>50</v>
      </c>
      <c r="K37">
        <f t="shared" si="7"/>
        <v>0</v>
      </c>
    </row>
    <row r="38" spans="1:11" ht="16">
      <c r="A38" s="11">
        <v>1</v>
      </c>
      <c r="B38" s="11">
        <v>1</v>
      </c>
      <c r="C38" s="11">
        <v>10</v>
      </c>
      <c r="D38" s="11">
        <v>1</v>
      </c>
      <c r="E38" s="11">
        <v>5</v>
      </c>
      <c r="F38" s="11">
        <v>1</v>
      </c>
      <c r="G38" s="11">
        <v>5</v>
      </c>
      <c r="H38">
        <f t="shared" si="4"/>
        <v>6.666666666666667</v>
      </c>
      <c r="I38">
        <f t="shared" si="5"/>
        <v>10</v>
      </c>
      <c r="J38">
        <f t="shared" si="6"/>
        <v>50</v>
      </c>
      <c r="K38">
        <f t="shared" si="7"/>
        <v>90</v>
      </c>
    </row>
    <row r="39" spans="1:11" ht="16">
      <c r="A39" s="11">
        <v>5</v>
      </c>
      <c r="B39" s="11">
        <v>10</v>
      </c>
      <c r="C39" s="11">
        <v>1</v>
      </c>
      <c r="D39" s="11">
        <v>1</v>
      </c>
      <c r="E39" s="11">
        <v>1</v>
      </c>
      <c r="F39" s="11">
        <v>10</v>
      </c>
      <c r="G39" s="11">
        <v>10</v>
      </c>
      <c r="H39">
        <f t="shared" si="4"/>
        <v>33.333333333333329</v>
      </c>
      <c r="I39">
        <f t="shared" si="5"/>
        <v>100</v>
      </c>
      <c r="J39">
        <f t="shared" si="6"/>
        <v>95</v>
      </c>
      <c r="K39">
        <f t="shared" si="7"/>
        <v>90</v>
      </c>
    </row>
    <row r="40" spans="1:11" ht="16">
      <c r="A40" s="11">
        <v>5</v>
      </c>
      <c r="B40" s="11">
        <v>5</v>
      </c>
      <c r="C40" s="11">
        <v>5</v>
      </c>
      <c r="D40" s="11">
        <v>1</v>
      </c>
      <c r="E40" s="11">
        <v>10</v>
      </c>
      <c r="F40" s="11">
        <v>10</v>
      </c>
      <c r="G40" s="11">
        <v>5</v>
      </c>
      <c r="H40">
        <f t="shared" si="4"/>
        <v>33.333333333333329</v>
      </c>
      <c r="I40">
        <f t="shared" si="5"/>
        <v>50</v>
      </c>
      <c r="J40">
        <f t="shared" si="6"/>
        <v>75</v>
      </c>
      <c r="K40">
        <f t="shared" si="7"/>
        <v>90</v>
      </c>
    </row>
    <row r="41" spans="1:11" ht="16">
      <c r="A41" s="11">
        <v>1</v>
      </c>
      <c r="B41" s="11">
        <v>1</v>
      </c>
      <c r="C41" s="11">
        <v>5</v>
      </c>
      <c r="D41" s="11">
        <v>5</v>
      </c>
      <c r="E41" s="11">
        <v>10</v>
      </c>
      <c r="F41" s="11">
        <v>5</v>
      </c>
      <c r="G41" s="11">
        <v>5</v>
      </c>
      <c r="H41">
        <f t="shared" si="4"/>
        <v>6.666666666666667</v>
      </c>
      <c r="I41">
        <f t="shared" si="5"/>
        <v>10</v>
      </c>
      <c r="J41">
        <f t="shared" si="6"/>
        <v>75</v>
      </c>
      <c r="K41">
        <f t="shared" si="7"/>
        <v>50</v>
      </c>
    </row>
    <row r="42" spans="1:11" ht="16">
      <c r="A42" s="11">
        <v>5</v>
      </c>
      <c r="B42" s="11">
        <v>1</v>
      </c>
      <c r="C42" s="11">
        <v>1</v>
      </c>
      <c r="D42" s="11">
        <v>1</v>
      </c>
      <c r="E42" s="11">
        <v>1</v>
      </c>
      <c r="F42" s="11">
        <v>5</v>
      </c>
      <c r="G42" s="11">
        <v>5</v>
      </c>
      <c r="H42">
        <f t="shared" si="4"/>
        <v>33.333333333333329</v>
      </c>
      <c r="I42">
        <f t="shared" si="5"/>
        <v>10</v>
      </c>
      <c r="J42">
        <f t="shared" si="6"/>
        <v>95</v>
      </c>
      <c r="K42">
        <f t="shared" si="7"/>
        <v>90</v>
      </c>
    </row>
    <row r="43" spans="1:11" ht="16">
      <c r="A43" s="11">
        <v>15</v>
      </c>
      <c r="B43" s="11">
        <v>5</v>
      </c>
      <c r="C43" s="11">
        <v>5</v>
      </c>
      <c r="D43" s="11">
        <v>5</v>
      </c>
      <c r="E43" s="11">
        <v>10</v>
      </c>
      <c r="F43" s="11">
        <v>5</v>
      </c>
      <c r="G43" s="11">
        <v>1</v>
      </c>
      <c r="H43">
        <f t="shared" si="4"/>
        <v>100</v>
      </c>
      <c r="I43">
        <f t="shared" si="5"/>
        <v>50</v>
      </c>
      <c r="J43">
        <f t="shared" si="6"/>
        <v>75</v>
      </c>
      <c r="K43">
        <f t="shared" si="7"/>
        <v>50</v>
      </c>
    </row>
    <row r="44" spans="1:11" ht="16">
      <c r="A44" s="11">
        <v>5</v>
      </c>
      <c r="B44" s="11">
        <v>5</v>
      </c>
      <c r="C44" s="11">
        <v>5</v>
      </c>
      <c r="D44" s="11">
        <v>5</v>
      </c>
      <c r="E44" s="11">
        <v>5</v>
      </c>
      <c r="F44" s="11">
        <v>1</v>
      </c>
      <c r="G44" s="11">
        <v>5</v>
      </c>
      <c r="H44">
        <f t="shared" si="4"/>
        <v>33.333333333333329</v>
      </c>
      <c r="I44">
        <f t="shared" si="5"/>
        <v>50</v>
      </c>
      <c r="J44">
        <f t="shared" si="6"/>
        <v>75</v>
      </c>
      <c r="K44">
        <f t="shared" si="7"/>
        <v>50</v>
      </c>
    </row>
    <row r="45" spans="1:11" ht="16">
      <c r="A45" s="11">
        <v>15</v>
      </c>
      <c r="B45" s="11">
        <v>1</v>
      </c>
      <c r="C45" s="11">
        <v>1</v>
      </c>
      <c r="D45" s="11">
        <v>1</v>
      </c>
      <c r="E45" s="11">
        <v>5</v>
      </c>
      <c r="F45" s="11">
        <v>5</v>
      </c>
      <c r="G45" s="11">
        <v>1</v>
      </c>
      <c r="H45">
        <f t="shared" si="4"/>
        <v>100</v>
      </c>
      <c r="I45">
        <f t="shared" si="5"/>
        <v>10</v>
      </c>
      <c r="J45">
        <f t="shared" si="6"/>
        <v>95</v>
      </c>
      <c r="K45">
        <f t="shared" si="7"/>
        <v>90</v>
      </c>
    </row>
    <row r="46" spans="1:11" ht="16">
      <c r="A46" s="11">
        <v>5</v>
      </c>
      <c r="B46" s="11">
        <v>1</v>
      </c>
      <c r="C46" s="11">
        <v>15</v>
      </c>
      <c r="D46" s="11">
        <v>1</v>
      </c>
      <c r="E46" s="11">
        <v>5</v>
      </c>
      <c r="F46" s="11">
        <v>1</v>
      </c>
      <c r="G46" s="11">
        <v>1</v>
      </c>
      <c r="H46">
        <f t="shared" si="4"/>
        <v>33.333333333333329</v>
      </c>
      <c r="I46">
        <f t="shared" si="5"/>
        <v>10</v>
      </c>
      <c r="J46">
        <f t="shared" si="6"/>
        <v>25</v>
      </c>
      <c r="K46">
        <f t="shared" si="7"/>
        <v>90</v>
      </c>
    </row>
    <row r="47" spans="1:11" ht="16">
      <c r="A47" s="11">
        <v>5</v>
      </c>
      <c r="B47" s="11">
        <v>5</v>
      </c>
      <c r="C47" s="11">
        <v>20</v>
      </c>
      <c r="D47" s="11">
        <v>5</v>
      </c>
      <c r="E47" s="11">
        <v>10</v>
      </c>
      <c r="F47" s="11">
        <v>10</v>
      </c>
      <c r="G47" s="11">
        <v>5</v>
      </c>
      <c r="H47">
        <f t="shared" si="4"/>
        <v>33.333333333333329</v>
      </c>
      <c r="I47">
        <f t="shared" si="5"/>
        <v>50</v>
      </c>
      <c r="J47">
        <f t="shared" si="6"/>
        <v>0</v>
      </c>
      <c r="K47">
        <f t="shared" si="7"/>
        <v>50</v>
      </c>
    </row>
    <row r="48" spans="1:11" ht="16">
      <c r="A48" s="11">
        <v>1</v>
      </c>
      <c r="B48" s="11">
        <v>1</v>
      </c>
      <c r="C48" s="11">
        <v>15</v>
      </c>
      <c r="D48" s="11">
        <v>1</v>
      </c>
      <c r="E48" s="11">
        <v>5</v>
      </c>
      <c r="F48" s="11">
        <v>5</v>
      </c>
      <c r="G48" s="11">
        <v>5</v>
      </c>
      <c r="H48">
        <f t="shared" si="4"/>
        <v>6.666666666666667</v>
      </c>
      <c r="I48">
        <f t="shared" si="5"/>
        <v>10</v>
      </c>
      <c r="J48">
        <f t="shared" si="6"/>
        <v>25</v>
      </c>
      <c r="K48">
        <f t="shared" si="7"/>
        <v>90</v>
      </c>
    </row>
    <row r="49" spans="1:11" ht="16">
      <c r="A49" s="11">
        <v>10</v>
      </c>
      <c r="B49" s="11">
        <v>1</v>
      </c>
      <c r="C49" s="11">
        <v>10</v>
      </c>
      <c r="D49" s="11">
        <v>1</v>
      </c>
      <c r="E49" s="11">
        <v>10</v>
      </c>
      <c r="F49" s="11">
        <v>5</v>
      </c>
      <c r="G49" s="11">
        <v>1</v>
      </c>
      <c r="H49">
        <f t="shared" si="4"/>
        <v>66.666666666666657</v>
      </c>
      <c r="I49">
        <f t="shared" si="5"/>
        <v>10</v>
      </c>
      <c r="J49">
        <f t="shared" si="6"/>
        <v>50</v>
      </c>
      <c r="K49">
        <f t="shared" si="7"/>
        <v>90</v>
      </c>
    </row>
    <row r="50" spans="1:11" ht="16">
      <c r="A50" s="11">
        <v>1</v>
      </c>
      <c r="B50" s="11">
        <v>1</v>
      </c>
      <c r="C50" s="11">
        <v>1</v>
      </c>
      <c r="D50" s="11">
        <v>1</v>
      </c>
      <c r="E50" s="11">
        <v>5</v>
      </c>
      <c r="F50" s="11">
        <v>5</v>
      </c>
      <c r="G50" s="11">
        <v>10</v>
      </c>
      <c r="H50">
        <f t="shared" si="4"/>
        <v>6.666666666666667</v>
      </c>
      <c r="I50">
        <f t="shared" si="5"/>
        <v>10</v>
      </c>
      <c r="J50">
        <f t="shared" si="6"/>
        <v>95</v>
      </c>
      <c r="K50">
        <f t="shared" si="7"/>
        <v>90</v>
      </c>
    </row>
    <row r="51" spans="1:11" ht="16">
      <c r="A51" s="11">
        <v>10</v>
      </c>
      <c r="B51" s="11">
        <v>1</v>
      </c>
      <c r="C51" s="11">
        <v>15</v>
      </c>
      <c r="D51" s="11">
        <v>1</v>
      </c>
      <c r="E51" s="11">
        <v>10</v>
      </c>
      <c r="F51" s="11">
        <v>1</v>
      </c>
      <c r="G51" s="11">
        <v>5</v>
      </c>
      <c r="H51">
        <f t="shared" si="4"/>
        <v>66.666666666666657</v>
      </c>
      <c r="I51">
        <f t="shared" si="5"/>
        <v>10</v>
      </c>
      <c r="J51">
        <f t="shared" si="6"/>
        <v>25</v>
      </c>
      <c r="K51">
        <f t="shared" si="7"/>
        <v>90</v>
      </c>
    </row>
    <row r="52" spans="1:11" ht="16">
      <c r="A52" s="11">
        <v>10</v>
      </c>
      <c r="B52" s="11">
        <v>5</v>
      </c>
      <c r="C52" s="11">
        <v>10</v>
      </c>
      <c r="D52" s="11">
        <v>5</v>
      </c>
      <c r="E52" s="11">
        <v>5</v>
      </c>
      <c r="F52" s="11">
        <v>5</v>
      </c>
      <c r="G52" s="11">
        <v>5</v>
      </c>
      <c r="H52">
        <f t="shared" si="4"/>
        <v>66.666666666666657</v>
      </c>
      <c r="I52">
        <f t="shared" si="5"/>
        <v>50</v>
      </c>
      <c r="J52">
        <f t="shared" si="6"/>
        <v>50</v>
      </c>
      <c r="K52">
        <f t="shared" si="7"/>
        <v>50</v>
      </c>
    </row>
    <row r="53" spans="1:11" ht="16">
      <c r="A53" s="11">
        <v>15</v>
      </c>
      <c r="B53" s="11">
        <v>5</v>
      </c>
      <c r="C53" s="11">
        <v>1</v>
      </c>
      <c r="D53" s="11">
        <v>1</v>
      </c>
      <c r="E53" s="11">
        <v>5</v>
      </c>
      <c r="F53" s="11">
        <v>1</v>
      </c>
      <c r="G53" s="11">
        <v>1</v>
      </c>
      <c r="H53">
        <f t="shared" si="4"/>
        <v>100</v>
      </c>
      <c r="I53">
        <f t="shared" si="5"/>
        <v>50</v>
      </c>
      <c r="J53">
        <f t="shared" si="6"/>
        <v>95</v>
      </c>
      <c r="K53">
        <f t="shared" si="7"/>
        <v>90</v>
      </c>
    </row>
    <row r="54" spans="1:11" ht="16">
      <c r="A54" s="11">
        <v>15</v>
      </c>
      <c r="B54" s="11">
        <v>10</v>
      </c>
      <c r="C54" s="11">
        <v>1</v>
      </c>
      <c r="D54" s="11">
        <v>5</v>
      </c>
      <c r="E54" s="11">
        <v>10</v>
      </c>
      <c r="F54" s="11">
        <v>5</v>
      </c>
      <c r="G54" s="11">
        <v>5</v>
      </c>
      <c r="H54">
        <f t="shared" si="4"/>
        <v>100</v>
      </c>
      <c r="I54">
        <f t="shared" si="5"/>
        <v>100</v>
      </c>
      <c r="J54">
        <f t="shared" si="6"/>
        <v>95</v>
      </c>
      <c r="K54">
        <f t="shared" si="7"/>
        <v>50</v>
      </c>
    </row>
    <row r="55" spans="1:11" ht="16">
      <c r="A55" s="11">
        <v>10</v>
      </c>
      <c r="B55" s="11">
        <v>5</v>
      </c>
      <c r="C55" s="11">
        <v>15</v>
      </c>
      <c r="D55" s="11">
        <v>5</v>
      </c>
      <c r="E55" s="11">
        <v>10</v>
      </c>
      <c r="F55" s="11">
        <v>5</v>
      </c>
      <c r="G55" s="11">
        <v>10</v>
      </c>
      <c r="H55">
        <f t="shared" si="4"/>
        <v>66.666666666666657</v>
      </c>
      <c r="I55">
        <f t="shared" si="5"/>
        <v>50</v>
      </c>
      <c r="J55">
        <f t="shared" si="6"/>
        <v>25</v>
      </c>
      <c r="K55">
        <f t="shared" si="7"/>
        <v>50</v>
      </c>
    </row>
    <row r="56" spans="1:11" ht="16">
      <c r="A56" s="11">
        <v>5</v>
      </c>
      <c r="B56" s="11">
        <v>1</v>
      </c>
      <c r="C56" s="11">
        <v>15</v>
      </c>
      <c r="D56" s="11">
        <v>1</v>
      </c>
      <c r="E56" s="11">
        <v>5</v>
      </c>
      <c r="F56" s="11">
        <v>10</v>
      </c>
      <c r="G56" s="11">
        <v>5</v>
      </c>
      <c r="H56">
        <f t="shared" si="4"/>
        <v>33.333333333333329</v>
      </c>
      <c r="I56">
        <f t="shared" si="5"/>
        <v>10</v>
      </c>
      <c r="J56">
        <f t="shared" si="6"/>
        <v>25</v>
      </c>
      <c r="K56">
        <f t="shared" si="7"/>
        <v>90</v>
      </c>
    </row>
    <row r="57" spans="1:11" ht="16">
      <c r="A57" s="11">
        <v>5</v>
      </c>
      <c r="B57" s="11">
        <v>5</v>
      </c>
      <c r="C57" s="11">
        <v>10</v>
      </c>
      <c r="D57" s="11">
        <v>1</v>
      </c>
      <c r="E57" s="11">
        <v>5</v>
      </c>
      <c r="F57" s="11">
        <v>5</v>
      </c>
      <c r="G57" s="11">
        <v>1</v>
      </c>
      <c r="H57">
        <f t="shared" si="4"/>
        <v>33.333333333333329</v>
      </c>
      <c r="I57">
        <f t="shared" si="5"/>
        <v>50</v>
      </c>
      <c r="J57">
        <f t="shared" si="6"/>
        <v>50</v>
      </c>
      <c r="K57">
        <f t="shared" si="7"/>
        <v>90</v>
      </c>
    </row>
    <row r="58" spans="1:11" ht="16">
      <c r="A58" s="11">
        <v>1</v>
      </c>
      <c r="B58" s="11">
        <v>1</v>
      </c>
      <c r="C58" s="11">
        <v>5</v>
      </c>
      <c r="D58" s="11">
        <v>5</v>
      </c>
      <c r="E58" s="11">
        <v>10</v>
      </c>
      <c r="F58" s="11">
        <v>5</v>
      </c>
      <c r="G58" s="11">
        <v>5</v>
      </c>
      <c r="H58">
        <f t="shared" si="4"/>
        <v>6.666666666666667</v>
      </c>
      <c r="I58">
        <f t="shared" si="5"/>
        <v>10</v>
      </c>
      <c r="J58">
        <f t="shared" si="6"/>
        <v>75</v>
      </c>
      <c r="K58">
        <f t="shared" si="7"/>
        <v>50</v>
      </c>
    </row>
    <row r="59" spans="1:11" ht="16">
      <c r="A59" s="11">
        <v>10</v>
      </c>
      <c r="B59" s="11">
        <v>5</v>
      </c>
      <c r="C59" s="11">
        <v>20</v>
      </c>
      <c r="D59" s="11">
        <v>5</v>
      </c>
      <c r="E59" s="11">
        <v>5</v>
      </c>
      <c r="F59" s="11">
        <v>1</v>
      </c>
      <c r="G59" s="11">
        <v>5</v>
      </c>
      <c r="H59">
        <f t="shared" si="4"/>
        <v>66.666666666666657</v>
      </c>
      <c r="I59">
        <f t="shared" si="5"/>
        <v>50</v>
      </c>
      <c r="J59">
        <f t="shared" si="6"/>
        <v>0</v>
      </c>
      <c r="K59">
        <f t="shared" si="7"/>
        <v>50</v>
      </c>
    </row>
    <row r="60" spans="1:11" ht="16">
      <c r="A60" s="11">
        <v>15</v>
      </c>
      <c r="B60" s="11">
        <v>5</v>
      </c>
      <c r="C60" s="11">
        <v>1</v>
      </c>
      <c r="D60" s="11">
        <v>5</v>
      </c>
      <c r="E60" s="11">
        <v>5</v>
      </c>
      <c r="F60" s="11">
        <v>5</v>
      </c>
      <c r="G60" s="11">
        <v>1</v>
      </c>
      <c r="H60">
        <f t="shared" si="4"/>
        <v>100</v>
      </c>
      <c r="I60">
        <f t="shared" si="5"/>
        <v>50</v>
      </c>
      <c r="J60">
        <f t="shared" si="6"/>
        <v>95</v>
      </c>
      <c r="K60">
        <f t="shared" si="7"/>
        <v>50</v>
      </c>
    </row>
    <row r="61" spans="1:11" ht="16">
      <c r="A61" s="11">
        <v>5</v>
      </c>
      <c r="B61" s="11">
        <v>10</v>
      </c>
      <c r="C61" s="11">
        <v>10</v>
      </c>
      <c r="D61" s="11">
        <v>1</v>
      </c>
      <c r="E61" s="11">
        <v>10</v>
      </c>
      <c r="F61" s="11">
        <v>1</v>
      </c>
      <c r="G61" s="11">
        <v>5</v>
      </c>
      <c r="H61">
        <f t="shared" si="4"/>
        <v>33.333333333333329</v>
      </c>
      <c r="I61">
        <f t="shared" si="5"/>
        <v>100</v>
      </c>
      <c r="J61">
        <f t="shared" si="6"/>
        <v>50</v>
      </c>
      <c r="K61">
        <f t="shared" si="7"/>
        <v>90</v>
      </c>
    </row>
    <row r="62" spans="1:11" ht="16">
      <c r="A62" s="11">
        <v>15</v>
      </c>
      <c r="B62" s="11">
        <v>5</v>
      </c>
      <c r="C62" s="11">
        <v>1</v>
      </c>
      <c r="D62" s="11">
        <v>1</v>
      </c>
      <c r="E62" s="11">
        <v>10</v>
      </c>
      <c r="F62" s="11">
        <v>1</v>
      </c>
      <c r="G62" s="11">
        <v>5</v>
      </c>
      <c r="H62">
        <f t="shared" si="4"/>
        <v>100</v>
      </c>
      <c r="I62">
        <f t="shared" si="5"/>
        <v>50</v>
      </c>
      <c r="J62">
        <f t="shared" si="6"/>
        <v>95</v>
      </c>
      <c r="K62">
        <f t="shared" si="7"/>
        <v>90</v>
      </c>
    </row>
    <row r="63" spans="1:11" ht="16">
      <c r="A63" s="11">
        <v>10</v>
      </c>
      <c r="B63" s="11">
        <v>1</v>
      </c>
      <c r="C63" s="11">
        <v>10</v>
      </c>
      <c r="D63" s="11">
        <v>1</v>
      </c>
      <c r="E63" s="11">
        <v>10</v>
      </c>
      <c r="F63" s="11">
        <v>5</v>
      </c>
      <c r="G63" s="11">
        <v>5</v>
      </c>
      <c r="H63">
        <f t="shared" si="4"/>
        <v>66.666666666666657</v>
      </c>
      <c r="I63">
        <f t="shared" si="5"/>
        <v>10</v>
      </c>
      <c r="J63">
        <f t="shared" si="6"/>
        <v>50</v>
      </c>
      <c r="K63">
        <f t="shared" si="7"/>
        <v>90</v>
      </c>
    </row>
    <row r="64" spans="1:11" ht="16">
      <c r="A64" s="11">
        <v>5</v>
      </c>
      <c r="B64" s="11">
        <v>1</v>
      </c>
      <c r="C64" s="11">
        <v>15</v>
      </c>
      <c r="D64" s="11">
        <v>5</v>
      </c>
      <c r="E64" s="11">
        <v>5</v>
      </c>
      <c r="F64" s="11">
        <v>5</v>
      </c>
      <c r="G64" s="11">
        <v>1</v>
      </c>
      <c r="H64">
        <f t="shared" si="4"/>
        <v>33.333333333333329</v>
      </c>
      <c r="I64">
        <f t="shared" si="5"/>
        <v>10</v>
      </c>
      <c r="J64">
        <f t="shared" si="6"/>
        <v>25</v>
      </c>
      <c r="K64">
        <f t="shared" si="7"/>
        <v>50</v>
      </c>
    </row>
    <row r="65" spans="1:11" ht="16">
      <c r="A65" s="11">
        <v>5</v>
      </c>
      <c r="B65" s="11">
        <v>5</v>
      </c>
      <c r="C65" s="11">
        <v>20</v>
      </c>
      <c r="D65" s="11">
        <v>1</v>
      </c>
      <c r="E65" s="11">
        <v>10</v>
      </c>
      <c r="F65" s="11">
        <v>5</v>
      </c>
      <c r="G65" s="11">
        <v>5</v>
      </c>
      <c r="H65">
        <f t="shared" si="4"/>
        <v>33.333333333333329</v>
      </c>
      <c r="I65">
        <f t="shared" si="5"/>
        <v>50</v>
      </c>
      <c r="J65">
        <f t="shared" si="6"/>
        <v>0</v>
      </c>
      <c r="K65">
        <f t="shared" si="7"/>
        <v>90</v>
      </c>
    </row>
    <row r="66" spans="1:11" ht="16">
      <c r="A66" s="11">
        <v>15</v>
      </c>
      <c r="B66" s="11">
        <v>10</v>
      </c>
      <c r="C66" s="11">
        <v>5</v>
      </c>
      <c r="D66" s="11">
        <v>5</v>
      </c>
      <c r="E66" s="11">
        <v>10</v>
      </c>
      <c r="F66" s="11">
        <v>5</v>
      </c>
      <c r="G66" s="11">
        <v>5</v>
      </c>
      <c r="H66">
        <f t="shared" ref="H66:H75" si="8">(A66/15)*100</f>
        <v>100</v>
      </c>
      <c r="I66">
        <f t="shared" ref="I66:I75" si="9">(B66/10)*100</f>
        <v>100</v>
      </c>
      <c r="J66">
        <f t="shared" ref="J66:J75" si="10">100-(C66/20)*100</f>
        <v>75</v>
      </c>
      <c r="K66">
        <f t="shared" ref="K66:K75" si="11">100-(D66/10)*100</f>
        <v>50</v>
      </c>
    </row>
    <row r="67" spans="1:11" ht="16">
      <c r="A67" s="11">
        <v>5</v>
      </c>
      <c r="B67" s="11">
        <v>5</v>
      </c>
      <c r="C67" s="11">
        <v>20</v>
      </c>
      <c r="D67" s="11">
        <v>5</v>
      </c>
      <c r="E67" s="11">
        <v>10</v>
      </c>
      <c r="F67" s="11">
        <v>5</v>
      </c>
      <c r="G67" s="11">
        <v>1</v>
      </c>
      <c r="H67">
        <f t="shared" si="8"/>
        <v>33.333333333333329</v>
      </c>
      <c r="I67">
        <f t="shared" si="9"/>
        <v>50</v>
      </c>
      <c r="J67">
        <f t="shared" si="10"/>
        <v>0</v>
      </c>
      <c r="K67">
        <f t="shared" si="11"/>
        <v>50</v>
      </c>
    </row>
    <row r="68" spans="1:11" ht="16">
      <c r="A68" s="11">
        <v>15</v>
      </c>
      <c r="B68" s="11">
        <v>5</v>
      </c>
      <c r="C68" s="11">
        <v>20</v>
      </c>
      <c r="D68" s="11">
        <v>10</v>
      </c>
      <c r="E68" s="11">
        <v>1</v>
      </c>
      <c r="F68" s="11">
        <v>1</v>
      </c>
      <c r="G68" s="11">
        <v>1</v>
      </c>
      <c r="H68">
        <f t="shared" si="8"/>
        <v>100</v>
      </c>
      <c r="I68">
        <f t="shared" si="9"/>
        <v>50</v>
      </c>
      <c r="J68">
        <f t="shared" si="10"/>
        <v>0</v>
      </c>
      <c r="K68">
        <f t="shared" si="11"/>
        <v>0</v>
      </c>
    </row>
    <row r="69" spans="1:11" ht="16">
      <c r="A69" s="11">
        <v>10</v>
      </c>
      <c r="B69" s="11">
        <v>1</v>
      </c>
      <c r="C69" s="11">
        <v>20</v>
      </c>
      <c r="D69" s="11">
        <v>5</v>
      </c>
      <c r="E69" s="11">
        <v>10</v>
      </c>
      <c r="F69" s="11">
        <v>1</v>
      </c>
      <c r="G69" s="11">
        <v>5</v>
      </c>
      <c r="H69">
        <f t="shared" si="8"/>
        <v>66.666666666666657</v>
      </c>
      <c r="I69">
        <f t="shared" si="9"/>
        <v>10</v>
      </c>
      <c r="J69">
        <f t="shared" si="10"/>
        <v>0</v>
      </c>
      <c r="K69">
        <f t="shared" si="11"/>
        <v>50</v>
      </c>
    </row>
    <row r="70" spans="1:11" ht="16">
      <c r="A70" s="11">
        <v>15</v>
      </c>
      <c r="B70" s="11">
        <v>1</v>
      </c>
      <c r="C70" s="11">
        <v>1</v>
      </c>
      <c r="D70" s="11">
        <v>1</v>
      </c>
      <c r="E70" s="11">
        <v>1</v>
      </c>
      <c r="F70" s="11">
        <v>1</v>
      </c>
      <c r="G70" s="11">
        <v>1</v>
      </c>
      <c r="H70">
        <f t="shared" si="8"/>
        <v>100</v>
      </c>
      <c r="I70">
        <f t="shared" si="9"/>
        <v>10</v>
      </c>
      <c r="J70">
        <f t="shared" si="10"/>
        <v>95</v>
      </c>
      <c r="K70">
        <f t="shared" si="11"/>
        <v>90</v>
      </c>
    </row>
    <row r="71" spans="1:11" ht="16">
      <c r="A71" s="11">
        <v>10</v>
      </c>
      <c r="B71" s="11">
        <v>5</v>
      </c>
      <c r="C71" s="11">
        <v>10</v>
      </c>
      <c r="D71" s="11">
        <v>5</v>
      </c>
      <c r="E71" s="11">
        <v>10</v>
      </c>
      <c r="F71" s="11">
        <v>5</v>
      </c>
      <c r="G71" s="11">
        <v>1</v>
      </c>
      <c r="H71">
        <f t="shared" si="8"/>
        <v>66.666666666666657</v>
      </c>
      <c r="I71">
        <f t="shared" si="9"/>
        <v>50</v>
      </c>
      <c r="J71">
        <f t="shared" si="10"/>
        <v>50</v>
      </c>
      <c r="K71">
        <f t="shared" si="11"/>
        <v>50</v>
      </c>
    </row>
    <row r="72" spans="1:11" ht="16">
      <c r="A72" s="11">
        <v>15</v>
      </c>
      <c r="B72" s="11">
        <v>10</v>
      </c>
      <c r="C72" s="11">
        <v>1</v>
      </c>
      <c r="D72" s="11">
        <v>5</v>
      </c>
      <c r="E72" s="11">
        <v>10</v>
      </c>
      <c r="F72" s="11">
        <v>1</v>
      </c>
      <c r="G72" s="11">
        <v>10</v>
      </c>
      <c r="H72">
        <f t="shared" si="8"/>
        <v>100</v>
      </c>
      <c r="I72">
        <f t="shared" si="9"/>
        <v>100</v>
      </c>
      <c r="J72">
        <f t="shared" si="10"/>
        <v>95</v>
      </c>
      <c r="K72">
        <f t="shared" si="11"/>
        <v>50</v>
      </c>
    </row>
    <row r="73" spans="1:11" ht="16">
      <c r="A73" s="11">
        <v>15</v>
      </c>
      <c r="B73" s="11">
        <v>10</v>
      </c>
      <c r="C73" s="11">
        <v>1</v>
      </c>
      <c r="D73" s="11">
        <v>5</v>
      </c>
      <c r="E73" s="11">
        <v>5</v>
      </c>
      <c r="F73" s="11">
        <v>5</v>
      </c>
      <c r="G73" s="11">
        <v>1</v>
      </c>
      <c r="H73">
        <f t="shared" si="8"/>
        <v>100</v>
      </c>
      <c r="I73">
        <f t="shared" si="9"/>
        <v>100</v>
      </c>
      <c r="J73">
        <f t="shared" si="10"/>
        <v>95</v>
      </c>
      <c r="K73">
        <f t="shared" si="11"/>
        <v>50</v>
      </c>
    </row>
    <row r="74" spans="1:11" ht="16">
      <c r="A74" s="11">
        <v>15</v>
      </c>
      <c r="B74" s="11">
        <v>10</v>
      </c>
      <c r="C74" s="11">
        <v>5</v>
      </c>
      <c r="D74" s="11">
        <v>10</v>
      </c>
      <c r="E74" s="11">
        <v>10</v>
      </c>
      <c r="F74" s="11">
        <v>5</v>
      </c>
      <c r="G74" s="11">
        <v>1</v>
      </c>
      <c r="H74">
        <f t="shared" si="8"/>
        <v>100</v>
      </c>
      <c r="I74">
        <f t="shared" si="9"/>
        <v>100</v>
      </c>
      <c r="J74">
        <f t="shared" si="10"/>
        <v>75</v>
      </c>
      <c r="K74">
        <f t="shared" si="11"/>
        <v>0</v>
      </c>
    </row>
    <row r="75" spans="1:11">
      <c r="A75" s="14">
        <v>1</v>
      </c>
      <c r="B75" s="14">
        <v>1</v>
      </c>
      <c r="C75" s="14">
        <v>15</v>
      </c>
      <c r="D75" s="14">
        <v>10</v>
      </c>
      <c r="E75" s="14">
        <v>5</v>
      </c>
      <c r="F75" s="14">
        <v>10</v>
      </c>
      <c r="G75" s="14">
        <v>1</v>
      </c>
      <c r="H75">
        <f t="shared" si="8"/>
        <v>6.666666666666667</v>
      </c>
      <c r="I75">
        <f t="shared" si="9"/>
        <v>10</v>
      </c>
      <c r="J75">
        <f t="shared" si="10"/>
        <v>25</v>
      </c>
      <c r="K75">
        <f t="shared" si="11"/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75"/>
  <sheetViews>
    <sheetView topLeftCell="A48" workbookViewId="0">
      <selection activeCell="B77" sqref="B77"/>
    </sheetView>
  </sheetViews>
  <sheetFormatPr baseColWidth="10" defaultRowHeight="12" x14ac:dyDescent="0"/>
  <cols>
    <col min="1" max="1" width="20.6640625" customWidth="1"/>
    <col min="2" max="2" width="63" customWidth="1"/>
    <col min="3" max="3" width="29" customWidth="1"/>
    <col min="4" max="4" width="45.83203125" customWidth="1"/>
    <col min="5" max="5" width="38.6640625" customWidth="1"/>
    <col min="6" max="6" width="41.6640625" customWidth="1"/>
    <col min="7" max="7" width="47.5" customWidth="1"/>
  </cols>
  <sheetData>
    <row r="1" spans="1:22" s="17" customFormat="1" ht="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s="19" customFormat="1" ht="16">
      <c r="A2" s="9" t="s">
        <v>24</v>
      </c>
      <c r="B2" s="18" t="s">
        <v>20</v>
      </c>
      <c r="C2" s="18" t="s">
        <v>26</v>
      </c>
      <c r="D2" s="18" t="s">
        <v>25</v>
      </c>
      <c r="E2" s="18" t="s">
        <v>18</v>
      </c>
      <c r="F2" s="18" t="s">
        <v>18</v>
      </c>
      <c r="G2" s="18" t="s">
        <v>18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s="19" customFormat="1" ht="16">
      <c r="A3" s="9" t="s">
        <v>24</v>
      </c>
      <c r="B3" s="18" t="s">
        <v>20</v>
      </c>
      <c r="C3" s="18" t="s">
        <v>15</v>
      </c>
      <c r="D3" s="18" t="s">
        <v>10</v>
      </c>
      <c r="E3" s="18" t="s">
        <v>55</v>
      </c>
      <c r="F3" s="18" t="s">
        <v>18</v>
      </c>
      <c r="G3" s="18" t="s">
        <v>12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s="19" customFormat="1" ht="16">
      <c r="A4" s="9" t="s">
        <v>24</v>
      </c>
      <c r="B4" s="18" t="s">
        <v>20</v>
      </c>
      <c r="C4" s="18" t="s">
        <v>26</v>
      </c>
      <c r="D4" s="18" t="s">
        <v>10</v>
      </c>
      <c r="E4" s="18" t="s">
        <v>55</v>
      </c>
      <c r="F4" s="18" t="s">
        <v>18</v>
      </c>
      <c r="G4" s="18" t="s">
        <v>12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</row>
    <row r="5" spans="1:22" s="19" customFormat="1" ht="16">
      <c r="A5" s="9" t="s">
        <v>24</v>
      </c>
      <c r="B5" s="18" t="s">
        <v>20</v>
      </c>
      <c r="C5" s="18" t="s">
        <v>21</v>
      </c>
      <c r="D5" s="18" t="s">
        <v>16</v>
      </c>
      <c r="E5" s="18" t="s">
        <v>45</v>
      </c>
      <c r="F5" s="18" t="s">
        <v>17</v>
      </c>
      <c r="G5" s="18" t="s">
        <v>12</v>
      </c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</row>
    <row r="6" spans="1:22" s="19" customFormat="1" ht="16">
      <c r="A6" s="9" t="s">
        <v>24</v>
      </c>
      <c r="B6" s="20" t="s">
        <v>14</v>
      </c>
      <c r="C6" s="20" t="s">
        <v>22</v>
      </c>
      <c r="D6" s="20" t="s">
        <v>16</v>
      </c>
      <c r="E6" s="20" t="s">
        <v>55</v>
      </c>
      <c r="F6" s="20" t="s">
        <v>18</v>
      </c>
      <c r="G6" s="20" t="s">
        <v>18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s="19" customFormat="1" ht="16">
      <c r="A7" s="9" t="s">
        <v>24</v>
      </c>
      <c r="B7" s="20" t="s">
        <v>14</v>
      </c>
      <c r="C7" s="20" t="s">
        <v>22</v>
      </c>
      <c r="D7" s="20" t="s">
        <v>10</v>
      </c>
      <c r="E7" s="20" t="s">
        <v>55</v>
      </c>
      <c r="F7" s="20" t="s">
        <v>17</v>
      </c>
      <c r="G7" s="20" t="s">
        <v>18</v>
      </c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</row>
    <row r="8" spans="1:22" s="19" customFormat="1" ht="16">
      <c r="A8" s="9" t="s">
        <v>24</v>
      </c>
      <c r="B8" s="20" t="s">
        <v>14</v>
      </c>
      <c r="C8" s="20" t="s">
        <v>9</v>
      </c>
      <c r="D8" s="20" t="s">
        <v>16</v>
      </c>
      <c r="E8" s="20" t="s">
        <v>45</v>
      </c>
      <c r="F8" s="20" t="s">
        <v>27</v>
      </c>
      <c r="G8" s="20" t="s">
        <v>18</v>
      </c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</row>
    <row r="9" spans="1:22" s="19" customFormat="1" ht="16">
      <c r="A9" s="9" t="s">
        <v>24</v>
      </c>
      <c r="B9" s="20" t="s">
        <v>14</v>
      </c>
      <c r="C9" s="20" t="s">
        <v>9</v>
      </c>
      <c r="D9" s="20" t="s">
        <v>16</v>
      </c>
      <c r="E9" s="20" t="s">
        <v>18</v>
      </c>
      <c r="F9" s="20" t="s">
        <v>18</v>
      </c>
      <c r="G9" s="20" t="s">
        <v>18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</row>
    <row r="10" spans="1:22" s="19" customFormat="1" ht="16">
      <c r="A10" s="9" t="s">
        <v>24</v>
      </c>
      <c r="B10" s="20" t="s">
        <v>14</v>
      </c>
      <c r="C10" s="20" t="s">
        <v>21</v>
      </c>
      <c r="D10" s="20" t="s">
        <v>16</v>
      </c>
      <c r="E10" s="20" t="s">
        <v>18</v>
      </c>
      <c r="F10" s="20" t="s">
        <v>18</v>
      </c>
      <c r="G10" s="20" t="s">
        <v>18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s="19" customFormat="1" ht="16">
      <c r="A11" s="9" t="s">
        <v>24</v>
      </c>
      <c r="B11" s="20" t="s">
        <v>14</v>
      </c>
      <c r="C11" s="20" t="s">
        <v>26</v>
      </c>
      <c r="D11" s="20" t="s">
        <v>16</v>
      </c>
      <c r="E11" s="20" t="s">
        <v>18</v>
      </c>
      <c r="F11" s="20" t="s">
        <v>18</v>
      </c>
      <c r="G11" s="20" t="s">
        <v>18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s="19" customFormat="1" ht="16">
      <c r="A12" s="9" t="s">
        <v>24</v>
      </c>
      <c r="B12" s="20" t="s">
        <v>14</v>
      </c>
      <c r="C12" s="20" t="s">
        <v>21</v>
      </c>
      <c r="D12" s="20" t="s">
        <v>16</v>
      </c>
      <c r="E12" s="20" t="s">
        <v>55</v>
      </c>
      <c r="F12" s="20" t="s">
        <v>17</v>
      </c>
      <c r="G12" s="20" t="s">
        <v>23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s="19" customFormat="1" ht="16">
      <c r="A13" s="9" t="s">
        <v>24</v>
      </c>
      <c r="B13" s="20" t="s">
        <v>14</v>
      </c>
      <c r="C13" s="20" t="s">
        <v>9</v>
      </c>
      <c r="D13" s="20" t="s">
        <v>16</v>
      </c>
      <c r="E13" s="20" t="s">
        <v>55</v>
      </c>
      <c r="F13" s="20" t="s">
        <v>18</v>
      </c>
      <c r="G13" s="20" t="s">
        <v>12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s="19" customFormat="1" ht="16">
      <c r="A14" s="9" t="s">
        <v>24</v>
      </c>
      <c r="B14" s="20" t="s">
        <v>14</v>
      </c>
      <c r="C14" s="20" t="s">
        <v>15</v>
      </c>
      <c r="D14" s="20" t="s">
        <v>10</v>
      </c>
      <c r="E14" s="20" t="s">
        <v>45</v>
      </c>
      <c r="F14" s="20" t="s">
        <v>17</v>
      </c>
      <c r="G14" s="20" t="s">
        <v>12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s="19" customFormat="1" ht="16">
      <c r="A15" s="9" t="s">
        <v>24</v>
      </c>
      <c r="B15" s="20" t="s">
        <v>14</v>
      </c>
      <c r="C15" s="20" t="s">
        <v>26</v>
      </c>
      <c r="D15" s="20" t="s">
        <v>16</v>
      </c>
      <c r="E15" s="20" t="s">
        <v>18</v>
      </c>
      <c r="F15" s="20" t="s">
        <v>18</v>
      </c>
      <c r="G15" s="20" t="s">
        <v>12</v>
      </c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</row>
    <row r="16" spans="1:22" s="19" customFormat="1" ht="16">
      <c r="A16" s="9" t="s">
        <v>24</v>
      </c>
      <c r="B16" s="16" t="s">
        <v>8</v>
      </c>
      <c r="C16" s="16" t="s">
        <v>15</v>
      </c>
      <c r="D16" s="16" t="s">
        <v>25</v>
      </c>
      <c r="E16" s="16" t="s">
        <v>45</v>
      </c>
      <c r="F16" s="16" t="s">
        <v>17</v>
      </c>
      <c r="G16" s="16" t="s">
        <v>18</v>
      </c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</row>
    <row r="17" spans="1:22" s="19" customFormat="1" ht="16">
      <c r="A17" s="9" t="s">
        <v>24</v>
      </c>
      <c r="B17" s="16" t="s">
        <v>8</v>
      </c>
      <c r="C17" s="16" t="s">
        <v>21</v>
      </c>
      <c r="D17" s="16" t="s">
        <v>10</v>
      </c>
      <c r="E17" s="16" t="s">
        <v>45</v>
      </c>
      <c r="F17" s="16" t="s">
        <v>18</v>
      </c>
      <c r="G17" s="16" t="s">
        <v>23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s="19" customFormat="1" ht="16">
      <c r="A18" s="9" t="s">
        <v>24</v>
      </c>
      <c r="B18" s="16" t="s">
        <v>8</v>
      </c>
      <c r="C18" s="16" t="s">
        <v>26</v>
      </c>
      <c r="D18" s="16" t="s">
        <v>25</v>
      </c>
      <c r="E18" s="16" t="s">
        <v>45</v>
      </c>
      <c r="F18" s="16" t="s">
        <v>17</v>
      </c>
      <c r="G18" s="16" t="s">
        <v>23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</row>
    <row r="19" spans="1:22" s="19" customFormat="1" ht="16">
      <c r="A19" s="9" t="s">
        <v>24</v>
      </c>
      <c r="B19" s="16" t="s">
        <v>8</v>
      </c>
      <c r="C19" s="16" t="s">
        <v>21</v>
      </c>
      <c r="D19" s="16" t="s">
        <v>16</v>
      </c>
      <c r="E19" s="16" t="s">
        <v>55</v>
      </c>
      <c r="F19" s="16" t="s">
        <v>11</v>
      </c>
      <c r="G19" s="16" t="s">
        <v>12</v>
      </c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s="19" customFormat="1" ht="16">
      <c r="A20" s="9" t="s">
        <v>7</v>
      </c>
      <c r="B20" s="18" t="s">
        <v>20</v>
      </c>
      <c r="C20" s="18" t="s">
        <v>21</v>
      </c>
      <c r="D20" s="18" t="s">
        <v>16</v>
      </c>
      <c r="E20" s="18" t="s">
        <v>55</v>
      </c>
      <c r="F20" s="18" t="s">
        <v>18</v>
      </c>
      <c r="G20" s="18" t="s">
        <v>18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s="19" customFormat="1" ht="16">
      <c r="A21" s="9" t="s">
        <v>7</v>
      </c>
      <c r="B21" s="18" t="s">
        <v>20</v>
      </c>
      <c r="C21" s="18" t="s">
        <v>9</v>
      </c>
      <c r="D21" s="18" t="s">
        <v>16</v>
      </c>
      <c r="E21" s="18" t="s">
        <v>55</v>
      </c>
      <c r="F21" s="18" t="s">
        <v>17</v>
      </c>
      <c r="G21" s="18" t="s">
        <v>18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s="19" customFormat="1" ht="16">
      <c r="A22" s="9" t="s">
        <v>7</v>
      </c>
      <c r="B22" s="18" t="s">
        <v>20</v>
      </c>
      <c r="C22" s="18" t="s">
        <v>21</v>
      </c>
      <c r="D22" s="18" t="s">
        <v>10</v>
      </c>
      <c r="E22" s="18" t="s">
        <v>55</v>
      </c>
      <c r="F22" s="18" t="s">
        <v>17</v>
      </c>
      <c r="G22" s="18" t="s">
        <v>18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s="19" customFormat="1" ht="16">
      <c r="A23" s="9" t="s">
        <v>7</v>
      </c>
      <c r="B23" s="18" t="s">
        <v>20</v>
      </c>
      <c r="C23" s="18" t="s">
        <v>15</v>
      </c>
      <c r="D23" s="18" t="s">
        <v>10</v>
      </c>
      <c r="E23" s="18" t="s">
        <v>45</v>
      </c>
      <c r="F23" s="18" t="s">
        <v>17</v>
      </c>
      <c r="G23" s="18" t="s">
        <v>18</v>
      </c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</row>
    <row r="24" spans="1:22" s="19" customFormat="1" ht="16">
      <c r="A24" s="9" t="s">
        <v>7</v>
      </c>
      <c r="B24" s="18" t="s">
        <v>20</v>
      </c>
      <c r="C24" s="18" t="s">
        <v>9</v>
      </c>
      <c r="D24" s="18" t="s">
        <v>10</v>
      </c>
      <c r="E24" s="18" t="s">
        <v>45</v>
      </c>
      <c r="F24" s="18" t="s">
        <v>17</v>
      </c>
      <c r="G24" s="18" t="s">
        <v>18</v>
      </c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</row>
    <row r="25" spans="1:22" s="19" customFormat="1" ht="16">
      <c r="A25" s="9" t="s">
        <v>7</v>
      </c>
      <c r="B25" s="18" t="s">
        <v>20</v>
      </c>
      <c r="C25" s="18" t="s">
        <v>26</v>
      </c>
      <c r="D25" s="18" t="s">
        <v>10</v>
      </c>
      <c r="E25" s="18" t="s">
        <v>45</v>
      </c>
      <c r="F25" s="18" t="s">
        <v>17</v>
      </c>
      <c r="G25" s="18" t="s">
        <v>18</v>
      </c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</row>
    <row r="26" spans="1:22" s="19" customFormat="1" ht="16">
      <c r="A26" s="9" t="s">
        <v>7</v>
      </c>
      <c r="B26" s="18" t="s">
        <v>20</v>
      </c>
      <c r="C26" s="18" t="s">
        <v>9</v>
      </c>
      <c r="D26" s="18" t="s">
        <v>10</v>
      </c>
      <c r="E26" s="18" t="s">
        <v>55</v>
      </c>
      <c r="F26" s="18" t="s">
        <v>17</v>
      </c>
      <c r="G26" s="18" t="s">
        <v>12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s="19" customFormat="1" ht="16">
      <c r="A27" s="9" t="s">
        <v>7</v>
      </c>
      <c r="B27" s="18" t="s">
        <v>20</v>
      </c>
      <c r="C27" s="18" t="s">
        <v>22</v>
      </c>
      <c r="D27" s="18" t="s">
        <v>10</v>
      </c>
      <c r="E27" s="18" t="s">
        <v>55</v>
      </c>
      <c r="F27" s="18" t="s">
        <v>11</v>
      </c>
      <c r="G27" s="18" t="s">
        <v>12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s="19" customFormat="1" ht="16">
      <c r="A28" s="9" t="s">
        <v>7</v>
      </c>
      <c r="B28" s="18" t="s">
        <v>20</v>
      </c>
      <c r="C28" s="18" t="s">
        <v>9</v>
      </c>
      <c r="D28" s="18" t="s">
        <v>10</v>
      </c>
      <c r="E28" s="18" t="s">
        <v>45</v>
      </c>
      <c r="F28" s="18" t="s">
        <v>18</v>
      </c>
      <c r="G28" s="18" t="s">
        <v>12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s="19" customFormat="1" ht="16">
      <c r="A29" s="9" t="s">
        <v>7</v>
      </c>
      <c r="B29" s="18" t="s">
        <v>20</v>
      </c>
      <c r="C29" s="18" t="s">
        <v>15</v>
      </c>
      <c r="D29" s="18" t="s">
        <v>16</v>
      </c>
      <c r="E29" s="18" t="s">
        <v>45</v>
      </c>
      <c r="F29" s="18" t="s">
        <v>11</v>
      </c>
      <c r="G29" s="18" t="s">
        <v>12</v>
      </c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</row>
    <row r="30" spans="1:22" s="21" customFormat="1" ht="16">
      <c r="A30" s="9" t="s">
        <v>7</v>
      </c>
      <c r="B30" s="20" t="s">
        <v>14</v>
      </c>
      <c r="C30" s="20" t="s">
        <v>9</v>
      </c>
      <c r="D30" s="20" t="s">
        <v>25</v>
      </c>
      <c r="E30" s="20" t="s">
        <v>55</v>
      </c>
      <c r="F30" s="20" t="s">
        <v>11</v>
      </c>
      <c r="G30" s="20" t="s">
        <v>18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s="21" customFormat="1" ht="16">
      <c r="A31" s="9" t="s">
        <v>7</v>
      </c>
      <c r="B31" s="20" t="s">
        <v>14</v>
      </c>
      <c r="C31" s="20" t="s">
        <v>26</v>
      </c>
      <c r="D31" s="20" t="s">
        <v>16</v>
      </c>
      <c r="E31" s="20" t="s">
        <v>55</v>
      </c>
      <c r="F31" s="20" t="s">
        <v>18</v>
      </c>
      <c r="G31" s="20" t="s">
        <v>12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s="21" customFormat="1" ht="16">
      <c r="A32" s="9" t="s">
        <v>7</v>
      </c>
      <c r="B32" s="20" t="s">
        <v>14</v>
      </c>
      <c r="C32" s="20" t="s">
        <v>22</v>
      </c>
      <c r="D32" s="20" t="s">
        <v>16</v>
      </c>
      <c r="E32" s="20" t="s">
        <v>55</v>
      </c>
      <c r="F32" s="20" t="s">
        <v>11</v>
      </c>
      <c r="G32" s="20" t="s">
        <v>12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s="21" customFormat="1" ht="16">
      <c r="A33" s="9" t="s">
        <v>7</v>
      </c>
      <c r="B33" s="20" t="s">
        <v>14</v>
      </c>
      <c r="C33" s="20" t="s">
        <v>28</v>
      </c>
      <c r="D33" s="20" t="s">
        <v>16</v>
      </c>
      <c r="E33" s="20" t="s">
        <v>45</v>
      </c>
      <c r="F33" s="20" t="s">
        <v>18</v>
      </c>
      <c r="G33" s="20" t="s">
        <v>12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s="21" customFormat="1" ht="16">
      <c r="A34" s="9" t="s">
        <v>7</v>
      </c>
      <c r="B34" s="20" t="s">
        <v>14</v>
      </c>
      <c r="C34" s="20" t="s">
        <v>15</v>
      </c>
      <c r="D34" s="20" t="s">
        <v>10</v>
      </c>
      <c r="E34" s="20" t="s">
        <v>45</v>
      </c>
      <c r="F34" s="20" t="s">
        <v>17</v>
      </c>
      <c r="G34" s="20" t="s">
        <v>12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</row>
    <row r="35" spans="1:22" s="21" customFormat="1" ht="16">
      <c r="A35" s="9" t="s">
        <v>7</v>
      </c>
      <c r="B35" s="20" t="s">
        <v>14</v>
      </c>
      <c r="C35" s="20" t="s">
        <v>26</v>
      </c>
      <c r="D35" s="20" t="s">
        <v>16</v>
      </c>
      <c r="E35" s="20" t="s">
        <v>18</v>
      </c>
      <c r="F35" s="20" t="s">
        <v>17</v>
      </c>
      <c r="G35" s="20" t="s">
        <v>12</v>
      </c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</row>
    <row r="36" spans="1:22" s="21" customFormat="1" ht="16">
      <c r="A36" s="9" t="s">
        <v>7</v>
      </c>
      <c r="B36" s="16" t="s">
        <v>8</v>
      </c>
      <c r="C36" s="16" t="s">
        <v>21</v>
      </c>
      <c r="D36" s="16" t="s">
        <v>25</v>
      </c>
      <c r="E36" s="16" t="s">
        <v>45</v>
      </c>
      <c r="F36" s="16" t="s">
        <v>11</v>
      </c>
      <c r="G36" s="16" t="s">
        <v>18</v>
      </c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</row>
    <row r="37" spans="1:22" s="21" customFormat="1" ht="16">
      <c r="A37" s="9" t="s">
        <v>7</v>
      </c>
      <c r="B37" s="16" t="s">
        <v>8</v>
      </c>
      <c r="C37" s="16" t="s">
        <v>15</v>
      </c>
      <c r="D37" s="16" t="s">
        <v>10</v>
      </c>
      <c r="E37" s="16" t="s">
        <v>45</v>
      </c>
      <c r="F37" s="16" t="s">
        <v>56</v>
      </c>
      <c r="G37" s="16" t="s">
        <v>12</v>
      </c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</row>
    <row r="38" spans="1:22" s="21" customFormat="1" ht="16">
      <c r="A38" s="9" t="s">
        <v>7</v>
      </c>
      <c r="B38" s="16" t="s">
        <v>8</v>
      </c>
      <c r="C38" s="16" t="s">
        <v>22</v>
      </c>
      <c r="D38" s="16" t="s">
        <v>16</v>
      </c>
      <c r="E38" s="16" t="s">
        <v>45</v>
      </c>
      <c r="F38" s="16" t="s">
        <v>17</v>
      </c>
      <c r="G38" s="16" t="s">
        <v>12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  <row r="39" spans="1:22" s="21" customFormat="1" ht="16">
      <c r="A39" s="9" t="s">
        <v>7</v>
      </c>
      <c r="B39" s="16" t="s">
        <v>8</v>
      </c>
      <c r="C39" s="16" t="s">
        <v>26</v>
      </c>
      <c r="D39" s="16" t="s">
        <v>16</v>
      </c>
      <c r="E39" s="16" t="s">
        <v>18</v>
      </c>
      <c r="F39" s="16" t="s">
        <v>18</v>
      </c>
      <c r="G39" s="16" t="s">
        <v>12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s="21" customFormat="1" ht="16">
      <c r="A40" s="9" t="s">
        <v>13</v>
      </c>
      <c r="B40" s="18" t="s">
        <v>20</v>
      </c>
      <c r="C40" s="18" t="s">
        <v>9</v>
      </c>
      <c r="D40" s="18" t="s">
        <v>10</v>
      </c>
      <c r="E40" s="18" t="s">
        <v>55</v>
      </c>
      <c r="F40" s="18" t="s">
        <v>18</v>
      </c>
      <c r="G40" s="18" t="s">
        <v>18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s="21" customFormat="1" ht="16">
      <c r="A41" s="9" t="s">
        <v>13</v>
      </c>
      <c r="B41" s="18" t="s">
        <v>20</v>
      </c>
      <c r="C41" s="18" t="s">
        <v>9</v>
      </c>
      <c r="D41" s="18" t="s">
        <v>10</v>
      </c>
      <c r="E41" s="18" t="s">
        <v>45</v>
      </c>
      <c r="F41" s="18" t="s">
        <v>17</v>
      </c>
      <c r="G41" s="18" t="s">
        <v>12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s="21" customFormat="1" ht="16">
      <c r="A42" s="9" t="s">
        <v>13</v>
      </c>
      <c r="B42" s="20" t="s">
        <v>14</v>
      </c>
      <c r="C42" s="20" t="s">
        <v>9</v>
      </c>
      <c r="D42" s="20" t="s">
        <v>25</v>
      </c>
      <c r="E42" s="20" t="s">
        <v>55</v>
      </c>
      <c r="F42" s="20" t="s">
        <v>17</v>
      </c>
      <c r="G42" s="20" t="s">
        <v>18</v>
      </c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</row>
    <row r="43" spans="1:22" s="21" customFormat="1" ht="16">
      <c r="A43" s="9" t="s">
        <v>13</v>
      </c>
      <c r="B43" s="20" t="s">
        <v>14</v>
      </c>
      <c r="C43" s="20" t="s">
        <v>9</v>
      </c>
      <c r="D43" s="20" t="s">
        <v>10</v>
      </c>
      <c r="E43" s="20" t="s">
        <v>45</v>
      </c>
      <c r="F43" s="20" t="s">
        <v>17</v>
      </c>
      <c r="G43" s="20" t="s">
        <v>18</v>
      </c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</row>
    <row r="44" spans="1:22" s="21" customFormat="1" ht="16">
      <c r="A44" s="9" t="s">
        <v>13</v>
      </c>
      <c r="B44" s="20" t="s">
        <v>14</v>
      </c>
      <c r="C44" s="20" t="s">
        <v>22</v>
      </c>
      <c r="D44" s="20" t="s">
        <v>10</v>
      </c>
      <c r="E44" s="20" t="s">
        <v>45</v>
      </c>
      <c r="F44" s="20" t="s">
        <v>17</v>
      </c>
      <c r="G44" s="20" t="s">
        <v>18</v>
      </c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</row>
    <row r="45" spans="1:22" s="21" customFormat="1" ht="16">
      <c r="A45" s="9" t="s">
        <v>13</v>
      </c>
      <c r="B45" s="20" t="s">
        <v>14</v>
      </c>
      <c r="C45" s="20" t="s">
        <v>9</v>
      </c>
      <c r="D45" s="20" t="s">
        <v>16</v>
      </c>
      <c r="E45" s="20" t="s">
        <v>18</v>
      </c>
      <c r="F45" s="20" t="s">
        <v>18</v>
      </c>
      <c r="G45" s="20" t="s">
        <v>18</v>
      </c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</row>
    <row r="46" spans="1:22" s="21" customFormat="1" ht="16">
      <c r="A46" s="9" t="s">
        <v>13</v>
      </c>
      <c r="B46" s="20" t="s">
        <v>14</v>
      </c>
      <c r="C46" s="20" t="s">
        <v>9</v>
      </c>
      <c r="D46" s="20" t="s">
        <v>16</v>
      </c>
      <c r="E46" s="20" t="s">
        <v>55</v>
      </c>
      <c r="F46" s="20" t="s">
        <v>18</v>
      </c>
      <c r="G46" s="20" t="s">
        <v>12</v>
      </c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</row>
    <row r="47" spans="1:22" s="21" customFormat="1" ht="16">
      <c r="A47" s="9" t="s">
        <v>13</v>
      </c>
      <c r="B47" s="20" t="s">
        <v>14</v>
      </c>
      <c r="C47" s="20" t="s">
        <v>22</v>
      </c>
      <c r="D47" s="20" t="s">
        <v>16</v>
      </c>
      <c r="E47" s="20" t="s">
        <v>55</v>
      </c>
      <c r="F47" s="20" t="s">
        <v>17</v>
      </c>
      <c r="G47" s="20" t="s">
        <v>12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s="21" customFormat="1" ht="16">
      <c r="A48" s="9" t="s">
        <v>13</v>
      </c>
      <c r="B48" s="20" t="s">
        <v>14</v>
      </c>
      <c r="C48" s="20" t="s">
        <v>21</v>
      </c>
      <c r="D48" s="20" t="s">
        <v>16</v>
      </c>
      <c r="E48" s="20" t="s">
        <v>18</v>
      </c>
      <c r="F48" s="20" t="s">
        <v>17</v>
      </c>
      <c r="G48" s="20" t="s">
        <v>12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s="21" customFormat="1" ht="16">
      <c r="A49" s="9" t="s">
        <v>13</v>
      </c>
      <c r="B49" s="16" t="s">
        <v>8</v>
      </c>
      <c r="C49" s="16" t="s">
        <v>15</v>
      </c>
      <c r="D49" s="16" t="s">
        <v>25</v>
      </c>
      <c r="E49" s="16" t="s">
        <v>45</v>
      </c>
      <c r="F49" s="16" t="s">
        <v>11</v>
      </c>
      <c r="G49" s="16" t="s">
        <v>12</v>
      </c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</row>
    <row r="50" spans="1:22" s="21" customFormat="1" ht="16">
      <c r="A50" s="9" t="s">
        <v>19</v>
      </c>
      <c r="B50" s="18" t="s">
        <v>20</v>
      </c>
      <c r="C50" s="18" t="s">
        <v>9</v>
      </c>
      <c r="D50" s="18" t="s">
        <v>16</v>
      </c>
      <c r="E50" s="18" t="s">
        <v>55</v>
      </c>
      <c r="F50" s="18" t="s">
        <v>17</v>
      </c>
      <c r="G50" s="18" t="s">
        <v>18</v>
      </c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</row>
    <row r="51" spans="1:22" s="21" customFormat="1" ht="16">
      <c r="A51" s="9" t="s">
        <v>19</v>
      </c>
      <c r="B51" s="18" t="s">
        <v>20</v>
      </c>
      <c r="C51" s="18" t="s">
        <v>15</v>
      </c>
      <c r="D51" s="18" t="s">
        <v>10</v>
      </c>
      <c r="E51" s="18" t="s">
        <v>45</v>
      </c>
      <c r="F51" s="18" t="s">
        <v>11</v>
      </c>
      <c r="G51" s="18" t="s">
        <v>18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s="21" customFormat="1" ht="16">
      <c r="A52" s="9" t="s">
        <v>19</v>
      </c>
      <c r="B52" s="18" t="s">
        <v>20</v>
      </c>
      <c r="C52" s="18" t="s">
        <v>15</v>
      </c>
      <c r="D52" s="18" t="s">
        <v>10</v>
      </c>
      <c r="E52" s="18" t="s">
        <v>45</v>
      </c>
      <c r="F52" s="18" t="s">
        <v>18</v>
      </c>
      <c r="G52" s="18" t="s">
        <v>23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</row>
    <row r="53" spans="1:22" s="21" customFormat="1" ht="16">
      <c r="A53" s="9" t="s">
        <v>19</v>
      </c>
      <c r="B53" s="18" t="s">
        <v>20</v>
      </c>
      <c r="C53" s="18" t="s">
        <v>22</v>
      </c>
      <c r="D53" s="18" t="s">
        <v>10</v>
      </c>
      <c r="E53" s="18" t="s">
        <v>45</v>
      </c>
      <c r="F53" s="18" t="s">
        <v>17</v>
      </c>
      <c r="G53" s="18" t="s">
        <v>23</v>
      </c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</row>
    <row r="54" spans="1:22" s="21" customFormat="1" ht="16">
      <c r="A54" s="9" t="s">
        <v>19</v>
      </c>
      <c r="B54" s="18" t="s">
        <v>20</v>
      </c>
      <c r="C54" s="18" t="s">
        <v>26</v>
      </c>
      <c r="D54" s="18" t="s">
        <v>10</v>
      </c>
      <c r="E54" s="18" t="s">
        <v>45</v>
      </c>
      <c r="F54" s="18" t="s">
        <v>17</v>
      </c>
      <c r="G54" s="18" t="s">
        <v>23</v>
      </c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</row>
    <row r="55" spans="1:22" s="21" customFormat="1" ht="16">
      <c r="A55" s="9" t="s">
        <v>19</v>
      </c>
      <c r="B55" s="18" t="s">
        <v>20</v>
      </c>
      <c r="C55" s="18" t="s">
        <v>26</v>
      </c>
      <c r="D55" s="18" t="s">
        <v>25</v>
      </c>
      <c r="E55" s="18" t="s">
        <v>55</v>
      </c>
      <c r="F55" s="18" t="s">
        <v>17</v>
      </c>
      <c r="G55" s="18" t="s">
        <v>12</v>
      </c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</row>
    <row r="56" spans="1:22" s="21" customFormat="1" ht="16">
      <c r="A56" s="9" t="s">
        <v>19</v>
      </c>
      <c r="B56" s="18" t="s">
        <v>20</v>
      </c>
      <c r="C56" s="18" t="s">
        <v>21</v>
      </c>
      <c r="D56" s="18" t="s">
        <v>16</v>
      </c>
      <c r="E56" s="18" t="s">
        <v>45</v>
      </c>
      <c r="F56" s="18" t="s">
        <v>18</v>
      </c>
      <c r="G56" s="18" t="s">
        <v>12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s="21" customFormat="1" ht="16">
      <c r="A57" s="9" t="s">
        <v>19</v>
      </c>
      <c r="B57" s="18" t="s">
        <v>20</v>
      </c>
      <c r="C57" s="18" t="s">
        <v>26</v>
      </c>
      <c r="D57" s="18" t="s">
        <v>16</v>
      </c>
      <c r="E57" s="18" t="s">
        <v>45</v>
      </c>
      <c r="F57" s="18" t="s">
        <v>17</v>
      </c>
      <c r="G57" s="18" t="s">
        <v>12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s="21" customFormat="1" ht="16">
      <c r="A58" s="9" t="s">
        <v>19</v>
      </c>
      <c r="B58" s="18" t="s">
        <v>20</v>
      </c>
      <c r="C58" s="18" t="s">
        <v>22</v>
      </c>
      <c r="D58" s="18" t="s">
        <v>10</v>
      </c>
      <c r="E58" s="18" t="s">
        <v>45</v>
      </c>
      <c r="F58" s="18" t="s">
        <v>17</v>
      </c>
      <c r="G58" s="18" t="s">
        <v>12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s="21" customFormat="1" ht="16">
      <c r="A59" s="9" t="s">
        <v>19</v>
      </c>
      <c r="B59" s="18" t="s">
        <v>20</v>
      </c>
      <c r="C59" s="18" t="s">
        <v>22</v>
      </c>
      <c r="D59" s="18" t="s">
        <v>10</v>
      </c>
      <c r="E59" s="18" t="s">
        <v>45</v>
      </c>
      <c r="F59" s="18" t="s">
        <v>17</v>
      </c>
      <c r="G59" s="18" t="s">
        <v>12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ht="16">
      <c r="A60" s="9" t="s">
        <v>19</v>
      </c>
      <c r="B60" s="18" t="s">
        <v>20</v>
      </c>
      <c r="C60" s="18" t="s">
        <v>26</v>
      </c>
      <c r="D60" s="18" t="s">
        <v>16</v>
      </c>
      <c r="E60" s="18" t="s">
        <v>45</v>
      </c>
      <c r="F60" s="18" t="s">
        <v>11</v>
      </c>
      <c r="G60" s="18" t="s">
        <v>12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ht="16">
      <c r="A61" s="9" t="s">
        <v>19</v>
      </c>
      <c r="B61" s="18" t="s">
        <v>20</v>
      </c>
      <c r="C61" s="18" t="s">
        <v>26</v>
      </c>
      <c r="D61" s="18" t="s">
        <v>10</v>
      </c>
      <c r="E61" s="18" t="s">
        <v>45</v>
      </c>
      <c r="F61" s="18" t="s">
        <v>11</v>
      </c>
      <c r="G61" s="18" t="s">
        <v>12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ht="16">
      <c r="A62" s="9" t="s">
        <v>19</v>
      </c>
      <c r="B62" s="20" t="s">
        <v>14</v>
      </c>
      <c r="C62" s="20" t="s">
        <v>15</v>
      </c>
      <c r="D62" s="20" t="s">
        <v>16</v>
      </c>
      <c r="E62" s="20" t="s">
        <v>55</v>
      </c>
      <c r="F62" s="20" t="s">
        <v>17</v>
      </c>
      <c r="G62" s="20" t="s">
        <v>18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ht="16">
      <c r="A63" s="9" t="s">
        <v>19</v>
      </c>
      <c r="B63" s="20" t="s">
        <v>14</v>
      </c>
      <c r="C63" s="20" t="s">
        <v>21</v>
      </c>
      <c r="D63" s="20" t="s">
        <v>16</v>
      </c>
      <c r="E63" s="20" t="s">
        <v>55</v>
      </c>
      <c r="F63" s="20" t="s">
        <v>17</v>
      </c>
      <c r="G63" s="20" t="s">
        <v>18</v>
      </c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</row>
    <row r="64" spans="1:22" ht="16">
      <c r="A64" s="9" t="s">
        <v>19</v>
      </c>
      <c r="B64" s="20" t="s">
        <v>14</v>
      </c>
      <c r="C64" s="20" t="s">
        <v>22</v>
      </c>
      <c r="D64" s="20" t="s">
        <v>16</v>
      </c>
      <c r="E64" s="20" t="s">
        <v>45</v>
      </c>
      <c r="F64" s="20" t="s">
        <v>18</v>
      </c>
      <c r="G64" s="20" t="s">
        <v>18</v>
      </c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</row>
    <row r="65" spans="1:22" ht="16">
      <c r="A65" s="9" t="s">
        <v>19</v>
      </c>
      <c r="B65" s="20" t="s">
        <v>14</v>
      </c>
      <c r="C65" s="20" t="s">
        <v>21</v>
      </c>
      <c r="D65" s="20" t="s">
        <v>16</v>
      </c>
      <c r="E65" s="20" t="s">
        <v>18</v>
      </c>
      <c r="F65" s="20" t="s">
        <v>18</v>
      </c>
      <c r="G65" s="20" t="s">
        <v>18</v>
      </c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</row>
    <row r="66" spans="1:22" ht="16">
      <c r="A66" s="9" t="s">
        <v>19</v>
      </c>
      <c r="B66" s="20" t="s">
        <v>14</v>
      </c>
      <c r="C66" s="20" t="s">
        <v>9</v>
      </c>
      <c r="D66" s="20" t="s">
        <v>10</v>
      </c>
      <c r="E66" s="20" t="s">
        <v>18</v>
      </c>
      <c r="F66" s="20" t="s">
        <v>17</v>
      </c>
      <c r="G66" s="20" t="s">
        <v>18</v>
      </c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</row>
    <row r="67" spans="1:22" ht="16">
      <c r="A67" s="9" t="s">
        <v>19</v>
      </c>
      <c r="B67" s="20" t="s">
        <v>14</v>
      </c>
      <c r="C67" s="20" t="s">
        <v>26</v>
      </c>
      <c r="D67" s="20" t="s">
        <v>10</v>
      </c>
      <c r="E67" s="20" t="s">
        <v>45</v>
      </c>
      <c r="F67" s="20" t="s">
        <v>18</v>
      </c>
      <c r="G67" s="20" t="s">
        <v>12</v>
      </c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</row>
    <row r="68" spans="1:22" ht="16">
      <c r="A68" s="9" t="s">
        <v>19</v>
      </c>
      <c r="B68" s="20" t="s">
        <v>14</v>
      </c>
      <c r="C68" s="20" t="s">
        <v>9</v>
      </c>
      <c r="D68" s="20" t="s">
        <v>16</v>
      </c>
      <c r="E68" s="20" t="s">
        <v>45</v>
      </c>
      <c r="F68" s="20" t="s">
        <v>17</v>
      </c>
      <c r="G68" s="20" t="s">
        <v>12</v>
      </c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</row>
    <row r="69" spans="1:22" ht="16">
      <c r="A69" s="9" t="s">
        <v>19</v>
      </c>
      <c r="B69" s="16" t="s">
        <v>8</v>
      </c>
      <c r="C69" s="16" t="s">
        <v>21</v>
      </c>
      <c r="D69" s="16" t="s">
        <v>10</v>
      </c>
      <c r="E69" s="16" t="s">
        <v>55</v>
      </c>
      <c r="F69" s="16" t="s">
        <v>17</v>
      </c>
      <c r="G69" s="16" t="s">
        <v>18</v>
      </c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</row>
    <row r="70" spans="1:22" ht="16">
      <c r="A70" s="9" t="s">
        <v>19</v>
      </c>
      <c r="B70" s="16" t="s">
        <v>8</v>
      </c>
      <c r="C70" s="16" t="s">
        <v>26</v>
      </c>
      <c r="D70" s="16" t="s">
        <v>10</v>
      </c>
      <c r="E70" s="16" t="s">
        <v>45</v>
      </c>
      <c r="F70" s="16" t="s">
        <v>11</v>
      </c>
      <c r="G70" s="16" t="s">
        <v>18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ht="16">
      <c r="A71" s="9" t="s">
        <v>19</v>
      </c>
      <c r="B71" s="16" t="s">
        <v>8</v>
      </c>
      <c r="C71" s="16" t="s">
        <v>21</v>
      </c>
      <c r="D71" s="16" t="s">
        <v>16</v>
      </c>
      <c r="E71" s="16" t="s">
        <v>18</v>
      </c>
      <c r="F71" s="16" t="s">
        <v>11</v>
      </c>
      <c r="G71" s="16" t="s">
        <v>23</v>
      </c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</row>
    <row r="72" spans="1:22" ht="16">
      <c r="A72" s="9" t="s">
        <v>19</v>
      </c>
      <c r="B72" s="16" t="s">
        <v>8</v>
      </c>
      <c r="C72" s="16" t="s">
        <v>9</v>
      </c>
      <c r="D72" s="16" t="s">
        <v>16</v>
      </c>
      <c r="E72" s="16" t="s">
        <v>45</v>
      </c>
      <c r="F72" s="16" t="s">
        <v>18</v>
      </c>
      <c r="G72" s="16" t="s">
        <v>12</v>
      </c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</row>
    <row r="73" spans="1:22" ht="16">
      <c r="A73" s="9" t="s">
        <v>19</v>
      </c>
      <c r="B73" s="16" t="s">
        <v>8</v>
      </c>
      <c r="C73" s="16" t="s">
        <v>15</v>
      </c>
      <c r="D73" s="16" t="s">
        <v>16</v>
      </c>
      <c r="E73" s="16" t="s">
        <v>45</v>
      </c>
      <c r="F73" s="16" t="s">
        <v>17</v>
      </c>
      <c r="G73" s="16" t="s">
        <v>12</v>
      </c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</row>
    <row r="74" spans="1:22" ht="16">
      <c r="A74" s="9" t="s">
        <v>19</v>
      </c>
      <c r="B74" s="16" t="s">
        <v>8</v>
      </c>
      <c r="C74" s="16" t="s">
        <v>21</v>
      </c>
      <c r="D74" s="16" t="s">
        <v>10</v>
      </c>
      <c r="E74" s="16" t="s">
        <v>45</v>
      </c>
      <c r="F74" s="16" t="s">
        <v>27</v>
      </c>
      <c r="G74" s="16" t="s">
        <v>12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</row>
    <row r="75" spans="1:22" ht="16">
      <c r="A75" s="9" t="s">
        <v>19</v>
      </c>
      <c r="B75" s="16" t="s">
        <v>8</v>
      </c>
      <c r="C75" s="16" t="s">
        <v>15</v>
      </c>
      <c r="D75" s="16" t="s">
        <v>10</v>
      </c>
      <c r="E75" s="16" t="s">
        <v>45</v>
      </c>
      <c r="F75" s="16" t="s">
        <v>11</v>
      </c>
      <c r="G75" s="16" t="s">
        <v>12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ht="16">
      <c r="A76" s="9" t="s">
        <v>19</v>
      </c>
      <c r="B76" s="16" t="s">
        <v>8</v>
      </c>
      <c r="C76" s="16" t="s">
        <v>9</v>
      </c>
      <c r="D76" s="16" t="s">
        <v>10</v>
      </c>
      <c r="E76" s="16" t="s">
        <v>45</v>
      </c>
      <c r="F76" s="16" t="s">
        <v>11</v>
      </c>
      <c r="G76" s="16" t="s">
        <v>12</v>
      </c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</row>
    <row r="77" spans="1:22" ht="16">
      <c r="A77" s="24" t="s">
        <v>7</v>
      </c>
      <c r="B77" s="24" t="s">
        <v>8</v>
      </c>
      <c r="C77" s="24" t="s">
        <v>26</v>
      </c>
      <c r="D77" s="24" t="s">
        <v>25</v>
      </c>
      <c r="E77" s="24" t="s">
        <v>18</v>
      </c>
      <c r="F77" s="24" t="s">
        <v>18</v>
      </c>
      <c r="G77" s="24" t="s">
        <v>12</v>
      </c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</row>
    <row r="78" spans="1:22" ht="16">
      <c r="A78" s="24" t="s">
        <v>7</v>
      </c>
      <c r="B78" s="24" t="s">
        <v>20</v>
      </c>
      <c r="C78" s="24" t="s">
        <v>26</v>
      </c>
      <c r="D78" s="24" t="s">
        <v>25</v>
      </c>
      <c r="E78" s="24" t="s">
        <v>45</v>
      </c>
      <c r="F78" s="24" t="s">
        <v>11</v>
      </c>
      <c r="G78" s="24" t="s">
        <v>18</v>
      </c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</row>
    <row r="79" spans="1:22" ht="16">
      <c r="A79" s="24" t="s">
        <v>7</v>
      </c>
      <c r="B79" s="24" t="s">
        <v>20</v>
      </c>
      <c r="C79" s="24" t="s">
        <v>9</v>
      </c>
      <c r="D79" s="24" t="s">
        <v>25</v>
      </c>
      <c r="E79" s="24" t="s">
        <v>55</v>
      </c>
      <c r="F79" s="24" t="s">
        <v>17</v>
      </c>
      <c r="G79" s="24" t="s">
        <v>12</v>
      </c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</row>
    <row r="80" spans="1:22" ht="16">
      <c r="A80" s="24" t="s">
        <v>19</v>
      </c>
      <c r="B80" s="24" t="s">
        <v>20</v>
      </c>
      <c r="C80" s="24" t="s">
        <v>9</v>
      </c>
      <c r="D80" s="24" t="s">
        <v>10</v>
      </c>
      <c r="E80" s="24" t="s">
        <v>45</v>
      </c>
      <c r="F80" s="24" t="s">
        <v>17</v>
      </c>
      <c r="G80" s="24" t="s">
        <v>12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</row>
    <row r="81" spans="1:22" ht="16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</row>
    <row r="82" spans="1:22" ht="16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</row>
    <row r="83" spans="1:22" ht="16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</row>
    <row r="84" spans="1:22" ht="16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</row>
    <row r="85" spans="1:22" ht="16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</row>
    <row r="86" spans="1:22" ht="1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</row>
    <row r="87" spans="1:22" ht="16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</row>
    <row r="88" spans="1:22" ht="16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</row>
    <row r="89" spans="1:22" ht="16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</row>
    <row r="90" spans="1:22" ht="16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</row>
    <row r="91" spans="1:22" ht="16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</row>
    <row r="92" spans="1:22" ht="16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</row>
    <row r="93" spans="1:22" ht="16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</row>
    <row r="94" spans="1:22" ht="16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</row>
    <row r="95" spans="1:22" ht="16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</row>
    <row r="96" spans="1:22" ht="1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</row>
    <row r="97" spans="1:22" ht="16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</row>
    <row r="98" spans="1:22" ht="16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</row>
    <row r="99" spans="1:22" ht="16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</row>
    <row r="100" spans="1:22" ht="16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</row>
    <row r="101" spans="1:22" ht="16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</row>
    <row r="102" spans="1:22" ht="16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</row>
    <row r="103" spans="1:22" ht="16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</row>
    <row r="104" spans="1:22" ht="16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</row>
    <row r="105" spans="1:22" ht="16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</row>
    <row r="106" spans="1:22" ht="1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</row>
    <row r="107" spans="1:22" ht="16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</row>
    <row r="108" spans="1:22" ht="16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</row>
    <row r="109" spans="1:22" ht="16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</row>
    <row r="110" spans="1:22" ht="16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</row>
    <row r="111" spans="1:22" ht="16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</row>
    <row r="112" spans="1:22" ht="16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</row>
    <row r="113" spans="1:22" ht="16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</row>
    <row r="114" spans="1:22" ht="16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</row>
    <row r="115" spans="1:22" ht="16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</row>
    <row r="116" spans="1:22" ht="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</row>
    <row r="117" spans="1:22" ht="16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</row>
    <row r="118" spans="1:22" ht="16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</row>
    <row r="119" spans="1:22" ht="16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</row>
    <row r="120" spans="1:22" ht="16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</row>
    <row r="121" spans="1:22" ht="16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</row>
    <row r="122" spans="1:22" ht="16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</row>
    <row r="123" spans="1:22" ht="16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</row>
    <row r="124" spans="1:22" ht="16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</row>
    <row r="125" spans="1:22" ht="16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</row>
    <row r="126" spans="1:22" ht="1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</row>
    <row r="127" spans="1:22" ht="16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</row>
    <row r="128" spans="1:22" ht="16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</row>
    <row r="129" spans="1:22" ht="16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</row>
    <row r="130" spans="1:22" ht="16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</row>
    <row r="131" spans="1:22" ht="16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</row>
    <row r="132" spans="1:22" ht="16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</row>
    <row r="133" spans="1:22" ht="16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</row>
    <row r="134" spans="1:22" ht="16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</row>
    <row r="135" spans="1:22" ht="16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</row>
    <row r="136" spans="1:22" ht="1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</row>
    <row r="137" spans="1:22" ht="16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</row>
    <row r="138" spans="1:22" ht="16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</row>
    <row r="139" spans="1:22" ht="16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</row>
    <row r="140" spans="1:22" ht="16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</row>
    <row r="141" spans="1:22" ht="16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</row>
    <row r="142" spans="1:22" ht="16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</row>
    <row r="143" spans="1:22" ht="16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</row>
    <row r="144" spans="1:22" ht="16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</row>
    <row r="145" spans="1:22" ht="16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</row>
    <row r="146" spans="1:22" ht="1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</row>
    <row r="147" spans="1:22" ht="16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</row>
    <row r="148" spans="1:22" ht="16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</row>
    <row r="149" spans="1:22" ht="16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</row>
    <row r="150" spans="1:22" ht="16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</row>
    <row r="151" spans="1:22" ht="16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</row>
    <row r="152" spans="1:22" ht="16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</row>
    <row r="153" spans="1:22" ht="16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</row>
    <row r="154" spans="1:22" ht="16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</row>
    <row r="155" spans="1:22" ht="16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</row>
    <row r="156" spans="1:22" ht="1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</row>
    <row r="157" spans="1:22" ht="16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</row>
    <row r="158" spans="1:22" ht="16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</row>
    <row r="159" spans="1:22" ht="16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</row>
    <row r="160" spans="1:22" ht="16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</row>
    <row r="161" spans="1:22" ht="16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</row>
    <row r="162" spans="1:22" ht="16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</row>
    <row r="163" spans="1:22" ht="16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</row>
    <row r="164" spans="1:22" ht="16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</row>
    <row r="165" spans="1:22" ht="16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</row>
    <row r="166" spans="1:22" ht="1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</row>
    <row r="167" spans="1:22" ht="16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</row>
    <row r="168" spans="1:22" ht="16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</row>
    <row r="169" spans="1:22" ht="16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</row>
    <row r="170" spans="1:22" ht="16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</row>
    <row r="171" spans="1:22" ht="16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</row>
    <row r="172" spans="1:22" ht="16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</row>
    <row r="173" spans="1:22" ht="16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</row>
    <row r="174" spans="1:22" ht="16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</row>
    <row r="175" spans="1:22" ht="16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</row>
    <row r="176" spans="1:22" ht="1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</row>
    <row r="177" spans="1:22" ht="16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</row>
    <row r="178" spans="1:22" ht="16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</row>
    <row r="179" spans="1:22" ht="16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</row>
    <row r="180" spans="1:22" ht="16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</row>
    <row r="181" spans="1:22" ht="16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</row>
    <row r="182" spans="1:22" ht="16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</row>
    <row r="183" spans="1:22" ht="16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</row>
    <row r="184" spans="1:22" ht="16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</row>
    <row r="185" spans="1:22" ht="16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</row>
    <row r="186" spans="1:22" ht="1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</row>
    <row r="187" spans="1:22" ht="16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</row>
    <row r="188" spans="1:22" ht="16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</row>
    <row r="189" spans="1:22" ht="16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</row>
    <row r="190" spans="1:22" ht="16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</row>
    <row r="191" spans="1:22" ht="16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</row>
    <row r="192" spans="1:22" ht="16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</row>
    <row r="193" spans="1:22" ht="16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</row>
    <row r="194" spans="1:22" ht="16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</row>
    <row r="195" spans="1:22" ht="16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</row>
    <row r="196" spans="1:22" ht="1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</row>
    <row r="197" spans="1:22" ht="16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</row>
    <row r="198" spans="1:22" ht="16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</row>
    <row r="199" spans="1:22" ht="16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</row>
    <row r="200" spans="1:22" ht="16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</row>
    <row r="201" spans="1:22" ht="16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</row>
    <row r="202" spans="1:22" ht="16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</row>
    <row r="203" spans="1:22" ht="16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</row>
    <row r="204" spans="1:22" ht="16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</row>
    <row r="205" spans="1:22" ht="16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</row>
    <row r="206" spans="1:22" ht="1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</row>
    <row r="207" spans="1:22" ht="16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</row>
    <row r="208" spans="1:22" ht="16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</row>
    <row r="209" spans="1:22" ht="16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</row>
    <row r="210" spans="1:22" ht="16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</row>
    <row r="211" spans="1:22" ht="16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</row>
    <row r="212" spans="1:22" ht="16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</row>
    <row r="213" spans="1:22" ht="16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</row>
    <row r="214" spans="1:22" ht="16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</row>
    <row r="215" spans="1:22" ht="16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</row>
    <row r="216" spans="1:22" ht="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</row>
    <row r="217" spans="1:22" ht="16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</row>
    <row r="218" spans="1:22" ht="16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</row>
    <row r="219" spans="1:22" ht="16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</row>
    <row r="220" spans="1:22" ht="16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</row>
    <row r="221" spans="1:22" ht="16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</row>
    <row r="222" spans="1:22" ht="16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</row>
    <row r="223" spans="1:22" ht="16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</row>
    <row r="224" spans="1:22" ht="16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</row>
    <row r="225" spans="1:22" ht="16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</row>
    <row r="226" spans="1:22" ht="1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</row>
    <row r="227" spans="1:22" ht="16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</row>
    <row r="228" spans="1:22" ht="16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</row>
    <row r="229" spans="1:22" ht="16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</row>
    <row r="230" spans="1:22" ht="16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</row>
    <row r="231" spans="1:22" ht="16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</row>
    <row r="232" spans="1:22" ht="16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</row>
    <row r="233" spans="1:22" ht="16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</row>
    <row r="234" spans="1:22" ht="16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</row>
    <row r="235" spans="1:22" ht="16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</row>
    <row r="236" spans="1:22" ht="1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</row>
    <row r="237" spans="1:22" ht="16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</row>
    <row r="238" spans="1:22" ht="16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</row>
    <row r="239" spans="1:22" ht="16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</row>
    <row r="240" spans="1:22" ht="16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</row>
    <row r="241" spans="1:22" ht="16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</row>
    <row r="242" spans="1:22" ht="16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</row>
    <row r="243" spans="1:22" ht="16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</row>
    <row r="244" spans="1:22" ht="16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</row>
    <row r="245" spans="1:22" ht="16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</row>
    <row r="246" spans="1:22" ht="1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</row>
    <row r="247" spans="1:22" ht="16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</row>
    <row r="248" spans="1:22" ht="16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</row>
    <row r="249" spans="1:22" ht="16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</row>
    <row r="250" spans="1:22" ht="16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</row>
    <row r="251" spans="1:22" ht="16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</row>
    <row r="252" spans="1:22" ht="16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</row>
    <row r="253" spans="1:22" ht="16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</row>
    <row r="254" spans="1:22" ht="16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</row>
    <row r="255" spans="1:22" ht="16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</row>
    <row r="256" spans="1:22" ht="1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</row>
    <row r="257" spans="1:22" ht="16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</row>
    <row r="258" spans="1:22" ht="16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</row>
    <row r="259" spans="1:22" ht="16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</row>
    <row r="260" spans="1:22" ht="16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</row>
    <row r="261" spans="1:22" ht="16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</row>
    <row r="262" spans="1:22" ht="16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</row>
    <row r="263" spans="1:22" ht="16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</row>
    <row r="264" spans="1:22" ht="16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</row>
    <row r="265" spans="1:22" ht="16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</row>
    <row r="266" spans="1:22" ht="1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</row>
    <row r="267" spans="1:22" ht="16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</row>
    <row r="268" spans="1:22" ht="16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</row>
    <row r="269" spans="1:22" ht="16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</row>
    <row r="270" spans="1:22" ht="16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</row>
    <row r="271" spans="1:22" ht="16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</row>
    <row r="272" spans="1:22" ht="16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</row>
    <row r="273" spans="1:22" ht="16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</row>
    <row r="274" spans="1:22" ht="16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</row>
    <row r="275" spans="1:22" ht="16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</row>
    <row r="276" spans="1:22" ht="1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</row>
    <row r="277" spans="1:22" ht="16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</row>
    <row r="278" spans="1:22" ht="16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</row>
    <row r="279" spans="1:22" ht="16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</row>
    <row r="280" spans="1:22" ht="16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</row>
    <row r="281" spans="1:22" ht="16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</row>
    <row r="282" spans="1:22" ht="16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</row>
    <row r="283" spans="1:22" ht="16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</row>
    <row r="284" spans="1:22" ht="16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</row>
    <row r="285" spans="1:22" ht="16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</row>
    <row r="286" spans="1:22" ht="1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</row>
    <row r="287" spans="1:22" ht="16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</row>
    <row r="288" spans="1:22" ht="16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</row>
    <row r="289" spans="1:22" ht="16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</row>
    <row r="290" spans="1:22" ht="16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</row>
    <row r="291" spans="1:22" ht="16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</row>
    <row r="292" spans="1:22" ht="16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</row>
    <row r="293" spans="1:22" ht="16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</row>
    <row r="294" spans="1:22" ht="16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</row>
    <row r="295" spans="1:22" ht="16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</row>
    <row r="296" spans="1:22" ht="1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</row>
    <row r="297" spans="1:22" ht="16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</row>
    <row r="298" spans="1:22" ht="16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</row>
    <row r="299" spans="1:22" ht="16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</row>
    <row r="300" spans="1:22" ht="16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</row>
    <row r="301" spans="1:22" ht="16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</row>
    <row r="302" spans="1:22" ht="16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</row>
    <row r="303" spans="1:22" ht="16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</row>
    <row r="304" spans="1:22" ht="16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</row>
    <row r="305" spans="1:22" ht="16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</row>
    <row r="306" spans="1:22" ht="1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</row>
    <row r="307" spans="1:22" ht="16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</row>
    <row r="308" spans="1:22" ht="16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</row>
    <row r="309" spans="1:22" ht="16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</row>
    <row r="310" spans="1:22" ht="16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</row>
    <row r="311" spans="1:22" ht="16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</row>
    <row r="312" spans="1:22" ht="16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</row>
    <row r="313" spans="1:22" ht="16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</row>
    <row r="314" spans="1:22" ht="16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</row>
    <row r="315" spans="1:22" ht="16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</row>
    <row r="316" spans="1:22" ht="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</row>
    <row r="317" spans="1:22" ht="16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</row>
    <row r="318" spans="1:22" ht="16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</row>
    <row r="319" spans="1:22" ht="16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</row>
    <row r="320" spans="1:22" ht="16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</row>
    <row r="321" spans="1:22" ht="16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</row>
    <row r="322" spans="1:22" ht="16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</row>
    <row r="323" spans="1:22" ht="16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</row>
    <row r="324" spans="1:22" ht="16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</row>
    <row r="325" spans="1:22" ht="16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</row>
    <row r="326" spans="1:22" ht="1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</row>
    <row r="327" spans="1:22" ht="16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</row>
    <row r="328" spans="1:22" ht="16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</row>
    <row r="329" spans="1:22" ht="16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</row>
    <row r="330" spans="1:22" ht="16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</row>
    <row r="331" spans="1:22" ht="16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</row>
    <row r="332" spans="1:22" ht="16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</row>
    <row r="333" spans="1:22" ht="16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</row>
    <row r="334" spans="1:22" ht="16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</row>
    <row r="335" spans="1:22" ht="16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</row>
    <row r="336" spans="1:22" ht="1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</row>
    <row r="337" spans="1:22" ht="16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</row>
    <row r="338" spans="1:22" ht="16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</row>
    <row r="339" spans="1:22" ht="16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</row>
    <row r="340" spans="1:22" ht="16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</row>
    <row r="341" spans="1:22" ht="16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</row>
    <row r="342" spans="1:22" ht="16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</row>
    <row r="343" spans="1:22" ht="16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</row>
    <row r="344" spans="1:22" ht="16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</row>
    <row r="345" spans="1:22" ht="16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</row>
    <row r="346" spans="1:22" ht="1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</row>
    <row r="347" spans="1:22" ht="16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</row>
    <row r="348" spans="1:22" ht="16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</row>
    <row r="349" spans="1:22" ht="16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</row>
    <row r="350" spans="1:22" ht="16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</row>
    <row r="351" spans="1:22" ht="16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</row>
    <row r="352" spans="1:22" ht="16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</row>
    <row r="353" spans="1:22" ht="16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</row>
    <row r="354" spans="1:22" ht="16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</row>
    <row r="355" spans="1:22" ht="16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</row>
    <row r="356" spans="1:22" ht="1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</row>
    <row r="357" spans="1:22" ht="16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</row>
    <row r="358" spans="1:22" ht="16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</row>
    <row r="359" spans="1:22" ht="16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</row>
    <row r="360" spans="1:22" ht="16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</row>
    <row r="361" spans="1:22" ht="16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</row>
    <row r="362" spans="1:22" ht="16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</row>
    <row r="363" spans="1:22" ht="16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</row>
    <row r="364" spans="1:22" ht="16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</row>
    <row r="365" spans="1:22" ht="16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</row>
    <row r="366" spans="1:22" ht="1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</row>
    <row r="367" spans="1:22" ht="16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</row>
    <row r="368" spans="1:22" ht="16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</row>
    <row r="369" spans="1:22" ht="16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</row>
    <row r="370" spans="1:22" ht="16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</row>
    <row r="371" spans="1:22" ht="16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</row>
    <row r="372" spans="1:22" ht="16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</row>
    <row r="373" spans="1:22" ht="16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</row>
    <row r="374" spans="1:22" ht="16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</row>
    <row r="375" spans="1:22" ht="16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</row>
    <row r="376" spans="1:22" ht="1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</row>
    <row r="377" spans="1:22" ht="16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</row>
    <row r="378" spans="1:22" ht="16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</row>
    <row r="379" spans="1:22" ht="16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</row>
    <row r="380" spans="1:22" ht="16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</row>
    <row r="381" spans="1:22" ht="16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</row>
    <row r="382" spans="1:22" ht="16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</row>
    <row r="383" spans="1:22" ht="16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</row>
    <row r="384" spans="1:22" ht="16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</row>
    <row r="385" spans="1:22" ht="16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</row>
    <row r="386" spans="1:22" ht="1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</row>
    <row r="387" spans="1:22" ht="16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</row>
    <row r="388" spans="1:22" ht="16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</row>
    <row r="389" spans="1:22" ht="16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</row>
    <row r="390" spans="1:22" ht="16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</row>
    <row r="391" spans="1:22" ht="16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</row>
    <row r="392" spans="1:22" ht="16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</row>
    <row r="393" spans="1:22" ht="16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</row>
    <row r="394" spans="1:22" ht="16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</row>
    <row r="395" spans="1:22" ht="16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</row>
    <row r="396" spans="1:22" ht="1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</row>
    <row r="397" spans="1:22" ht="16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</row>
    <row r="398" spans="1:22" ht="16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</row>
    <row r="399" spans="1:22" ht="16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</row>
    <row r="400" spans="1:22" ht="16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</row>
    <row r="401" spans="1:22" ht="16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</row>
    <row r="402" spans="1:22" ht="16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</row>
    <row r="403" spans="1:22" ht="16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</row>
    <row r="404" spans="1:22" ht="16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</row>
    <row r="405" spans="1:22" ht="16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</row>
    <row r="406" spans="1:22" ht="1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</row>
    <row r="407" spans="1:22" ht="16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</row>
    <row r="408" spans="1:22" ht="16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</row>
    <row r="409" spans="1:22" ht="16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</row>
    <row r="410" spans="1:22" ht="16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</row>
    <row r="411" spans="1:22" ht="16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</row>
    <row r="412" spans="1:22" ht="16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</row>
    <row r="413" spans="1:22" ht="16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</row>
    <row r="414" spans="1:22" ht="16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</row>
    <row r="415" spans="1:22" ht="16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</row>
    <row r="416" spans="1:22" ht="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</row>
    <row r="417" spans="1:22" ht="16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</row>
    <row r="418" spans="1:22" ht="16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</row>
    <row r="419" spans="1:22" ht="16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</row>
    <row r="420" spans="1:22" ht="16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</row>
    <row r="421" spans="1:22" ht="16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</row>
    <row r="422" spans="1:22" ht="16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</row>
    <row r="423" spans="1:22" ht="16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</row>
    <row r="424" spans="1:22" ht="16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</row>
    <row r="425" spans="1:22" ht="16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</row>
    <row r="426" spans="1:22" ht="1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</row>
    <row r="427" spans="1:22" ht="16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</row>
    <row r="428" spans="1:22" ht="16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</row>
    <row r="429" spans="1:22" ht="16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</row>
    <row r="430" spans="1:22" ht="16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</row>
    <row r="431" spans="1:22" ht="16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</row>
    <row r="432" spans="1:22" ht="16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</row>
    <row r="433" spans="1:22" ht="16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</row>
    <row r="434" spans="1:22" ht="16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</row>
    <row r="435" spans="1:22" ht="16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</row>
    <row r="436" spans="1:22" ht="1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</row>
    <row r="437" spans="1:22" ht="16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</row>
    <row r="438" spans="1:22" ht="16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</row>
    <row r="439" spans="1:22" ht="16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</row>
    <row r="440" spans="1:22" ht="16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</row>
    <row r="441" spans="1:22" ht="16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</row>
    <row r="442" spans="1:22" ht="16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</row>
    <row r="443" spans="1:22" ht="16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</row>
    <row r="444" spans="1:22" ht="16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</row>
    <row r="445" spans="1:22" ht="16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</row>
    <row r="446" spans="1:22" ht="1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</row>
    <row r="447" spans="1:22" ht="16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</row>
    <row r="448" spans="1:22" ht="16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</row>
    <row r="449" spans="1:22" ht="16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</row>
    <row r="450" spans="1:22" ht="16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</row>
    <row r="451" spans="1:22" ht="16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</row>
    <row r="452" spans="1:22" ht="16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</row>
    <row r="453" spans="1:22" ht="16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</row>
    <row r="454" spans="1:22" ht="16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</row>
    <row r="455" spans="1:22" ht="16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</row>
    <row r="456" spans="1:22" ht="1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</row>
    <row r="457" spans="1:22" ht="16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</row>
    <row r="458" spans="1:22" ht="16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</row>
    <row r="459" spans="1:22" ht="16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</row>
    <row r="460" spans="1:22" ht="16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</row>
    <row r="461" spans="1:22" ht="16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</row>
    <row r="462" spans="1:22" ht="16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</row>
    <row r="463" spans="1:22" ht="16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</row>
    <row r="464" spans="1:22" ht="16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</row>
    <row r="465" spans="1:22" ht="16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</row>
    <row r="466" spans="1:22" ht="1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</row>
    <row r="467" spans="1:22" ht="16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</row>
    <row r="468" spans="1:22" ht="16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</row>
    <row r="469" spans="1:22" ht="16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</row>
    <row r="470" spans="1:22" ht="16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</row>
    <row r="471" spans="1:22" ht="16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</row>
    <row r="472" spans="1:22" ht="16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</row>
    <row r="473" spans="1:22" ht="16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</row>
    <row r="474" spans="1:22" ht="16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</row>
    <row r="475" spans="1:22" ht="16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</row>
    <row r="476" spans="1:22" ht="1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</row>
    <row r="477" spans="1:22" ht="16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</row>
    <row r="478" spans="1:22" ht="16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</row>
    <row r="479" spans="1:22" ht="16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</row>
    <row r="480" spans="1:22" ht="16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</row>
    <row r="481" spans="1:22" ht="16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</row>
    <row r="482" spans="1:22" ht="16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</row>
    <row r="483" spans="1:22" ht="16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</row>
    <row r="484" spans="1:22" ht="16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</row>
    <row r="485" spans="1:22" ht="16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</row>
    <row r="486" spans="1:22" ht="1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</row>
    <row r="487" spans="1:22" ht="16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</row>
    <row r="488" spans="1:22" ht="16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</row>
    <row r="489" spans="1:22" ht="16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</row>
    <row r="490" spans="1:22" ht="16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</row>
    <row r="491" spans="1:22" ht="16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</row>
    <row r="492" spans="1:22" ht="16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</row>
    <row r="493" spans="1:22" ht="16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</row>
    <row r="494" spans="1:22" ht="16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</row>
    <row r="495" spans="1:22" ht="16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</row>
    <row r="496" spans="1:22" ht="1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</row>
    <row r="497" spans="1:22" ht="16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</row>
    <row r="498" spans="1:22" ht="16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</row>
    <row r="499" spans="1:22" ht="16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</row>
    <row r="500" spans="1:22" ht="16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</row>
    <row r="501" spans="1:22" ht="16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</row>
    <row r="502" spans="1:22" ht="16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</row>
    <row r="503" spans="1:22" ht="16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</row>
    <row r="504" spans="1:22" ht="16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</row>
    <row r="505" spans="1:22" ht="16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</row>
    <row r="506" spans="1:22" ht="1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</row>
    <row r="507" spans="1:22" ht="16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</row>
    <row r="508" spans="1:22" ht="16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</row>
    <row r="509" spans="1:22" ht="16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</row>
    <row r="510" spans="1:22" ht="16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</row>
    <row r="511" spans="1:22" ht="16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</row>
    <row r="512" spans="1:22" ht="16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</row>
    <row r="513" spans="1:22" ht="16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</row>
    <row r="514" spans="1:22" ht="16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</row>
    <row r="515" spans="1:22" ht="16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</row>
    <row r="516" spans="1:22" ht="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</row>
    <row r="517" spans="1:22" ht="16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</row>
    <row r="518" spans="1:22" ht="16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</row>
    <row r="519" spans="1:22" ht="16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</row>
    <row r="520" spans="1:22" ht="16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</row>
    <row r="521" spans="1:22" ht="16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</row>
    <row r="522" spans="1:22" ht="16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</row>
    <row r="523" spans="1:22" ht="16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</row>
    <row r="524" spans="1:22" ht="16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</row>
    <row r="525" spans="1:22" ht="16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</row>
    <row r="526" spans="1:22" ht="1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</row>
    <row r="527" spans="1:22" ht="16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</row>
    <row r="528" spans="1:22" ht="16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</row>
    <row r="529" spans="1:22" ht="16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</row>
    <row r="530" spans="1:22" ht="16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</row>
    <row r="531" spans="1:22" ht="16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</row>
    <row r="532" spans="1:22" ht="16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</row>
    <row r="533" spans="1:22" ht="16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</row>
    <row r="534" spans="1:22" ht="16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</row>
    <row r="535" spans="1:22" ht="16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</row>
    <row r="536" spans="1:22" ht="1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</row>
    <row r="537" spans="1:22" ht="16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</row>
    <row r="538" spans="1:22" ht="16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</row>
    <row r="539" spans="1:22" ht="16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</row>
    <row r="540" spans="1:22" ht="16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</row>
    <row r="541" spans="1:22" ht="16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</row>
    <row r="542" spans="1:22" ht="16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</row>
    <row r="543" spans="1:22" ht="16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</row>
    <row r="544" spans="1:22" ht="16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</row>
    <row r="545" spans="1:22" ht="16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</row>
    <row r="546" spans="1:22" ht="1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</row>
    <row r="547" spans="1:22" ht="16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</row>
    <row r="548" spans="1:22" ht="16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</row>
    <row r="549" spans="1:22" ht="16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</row>
    <row r="550" spans="1:22" ht="16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</row>
    <row r="551" spans="1:22" ht="16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</row>
    <row r="552" spans="1:22" ht="16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</row>
    <row r="553" spans="1:22" ht="16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</row>
    <row r="554" spans="1:22" ht="16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</row>
    <row r="555" spans="1:22" ht="16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</row>
    <row r="556" spans="1:22" ht="1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</row>
    <row r="557" spans="1:22" ht="16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</row>
    <row r="558" spans="1:22" ht="16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</row>
    <row r="559" spans="1:22" ht="16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</row>
    <row r="560" spans="1:22" ht="16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</row>
    <row r="561" spans="1:22" ht="16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</row>
    <row r="562" spans="1:22" ht="16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</row>
    <row r="563" spans="1:22" ht="16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</row>
    <row r="564" spans="1:22" ht="16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</row>
    <row r="565" spans="1:22" ht="16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</row>
    <row r="566" spans="1:22" ht="1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</row>
    <row r="567" spans="1:22" ht="16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</row>
    <row r="568" spans="1:22" ht="16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</row>
    <row r="569" spans="1:22" ht="16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</row>
    <row r="570" spans="1:22" ht="16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</row>
    <row r="571" spans="1:22" ht="16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</row>
    <row r="572" spans="1:22" ht="16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</row>
    <row r="573" spans="1:22" ht="16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</row>
    <row r="574" spans="1:22" ht="16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</row>
    <row r="575" spans="1:22" ht="16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</row>
    <row r="576" spans="1:22" ht="1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</row>
    <row r="577" spans="1:22" ht="16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</row>
    <row r="578" spans="1:22" ht="16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</row>
    <row r="579" spans="1:22" ht="16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</row>
    <row r="580" spans="1:22" ht="16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</row>
    <row r="581" spans="1:22" ht="16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</row>
    <row r="582" spans="1:22" ht="16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</row>
    <row r="583" spans="1:22" ht="16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</row>
    <row r="584" spans="1:22" ht="16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</row>
    <row r="585" spans="1:22" ht="16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</row>
    <row r="586" spans="1:22" ht="1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</row>
    <row r="587" spans="1:22" ht="16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</row>
    <row r="588" spans="1:22" ht="16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</row>
    <row r="589" spans="1:22" ht="16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</row>
    <row r="590" spans="1:22" ht="16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</row>
    <row r="591" spans="1:22" ht="16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</row>
    <row r="592" spans="1:22" ht="16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</row>
    <row r="593" spans="1:22" ht="16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</row>
    <row r="594" spans="1:22" ht="16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</row>
    <row r="595" spans="1:22" ht="16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</row>
    <row r="596" spans="1:22" ht="1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</row>
    <row r="597" spans="1:22" ht="16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</row>
    <row r="598" spans="1:22" ht="16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</row>
    <row r="599" spans="1:22" ht="16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</row>
    <row r="600" spans="1:22" ht="16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</row>
    <row r="601" spans="1:22" ht="16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</row>
    <row r="602" spans="1:22" ht="16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</row>
    <row r="603" spans="1:22" ht="16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</row>
    <row r="604" spans="1:22" ht="16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</row>
    <row r="605" spans="1:22" ht="16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</row>
    <row r="606" spans="1:22" ht="1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</row>
    <row r="607" spans="1:22" ht="16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</row>
    <row r="608" spans="1:22" ht="16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</row>
    <row r="609" spans="1:22" ht="16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</row>
    <row r="610" spans="1:22" ht="16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</row>
    <row r="611" spans="1:22" ht="16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</row>
    <row r="612" spans="1:22" ht="16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</row>
    <row r="613" spans="1:22" ht="16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</row>
    <row r="614" spans="1:22" ht="16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</row>
    <row r="615" spans="1:22" ht="16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</row>
    <row r="616" spans="1:22" ht="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</row>
    <row r="617" spans="1:22" ht="16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</row>
    <row r="618" spans="1:22" ht="16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</row>
    <row r="619" spans="1:22" ht="16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</row>
    <row r="620" spans="1:22" ht="16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</row>
    <row r="621" spans="1:22" ht="16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</row>
    <row r="622" spans="1:22" ht="16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</row>
    <row r="623" spans="1:22" ht="16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</row>
    <row r="624" spans="1:22" ht="16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</row>
    <row r="625" spans="1:22" ht="16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</row>
    <row r="626" spans="1:22" ht="1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</row>
    <row r="627" spans="1:22" ht="16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</row>
    <row r="628" spans="1:22" ht="16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</row>
    <row r="629" spans="1:22" ht="16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</row>
    <row r="630" spans="1:22" ht="16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</row>
    <row r="631" spans="1:22" ht="16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</row>
    <row r="632" spans="1:22" ht="16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</row>
    <row r="633" spans="1:22" ht="16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</row>
    <row r="634" spans="1:22" ht="16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</row>
    <row r="635" spans="1:22" ht="16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</row>
    <row r="636" spans="1:22" ht="1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</row>
    <row r="637" spans="1:22" ht="16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</row>
    <row r="638" spans="1:22" ht="16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</row>
    <row r="639" spans="1:22" ht="16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</row>
    <row r="640" spans="1:22" ht="16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</row>
    <row r="641" spans="1:22" ht="16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</row>
    <row r="642" spans="1:22" ht="16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</row>
    <row r="643" spans="1:22" ht="16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</row>
    <row r="644" spans="1:22" ht="16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</row>
    <row r="645" spans="1:22" ht="16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</row>
    <row r="646" spans="1:22" ht="1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</row>
    <row r="647" spans="1:22" ht="16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</row>
    <row r="648" spans="1:22" ht="16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</row>
    <row r="649" spans="1:22" ht="16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</row>
    <row r="650" spans="1:22" ht="16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</row>
    <row r="651" spans="1:22" ht="16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</row>
    <row r="652" spans="1:22" ht="16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</row>
    <row r="653" spans="1:22" ht="16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</row>
    <row r="654" spans="1:22" ht="16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</row>
    <row r="655" spans="1:22" ht="16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</row>
    <row r="656" spans="1:22" ht="1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</row>
    <row r="657" spans="1:22" ht="16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</row>
    <row r="658" spans="1:22" ht="16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</row>
    <row r="659" spans="1:22" ht="16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</row>
    <row r="660" spans="1:22" ht="16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</row>
    <row r="661" spans="1:22" ht="16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</row>
    <row r="662" spans="1:22" ht="16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</row>
    <row r="663" spans="1:22" ht="16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</row>
    <row r="664" spans="1:22" ht="16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</row>
    <row r="665" spans="1:22" ht="16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</row>
    <row r="666" spans="1:22" ht="1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</row>
    <row r="667" spans="1:22" ht="16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</row>
    <row r="668" spans="1:22" ht="16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</row>
    <row r="669" spans="1:22" ht="16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</row>
    <row r="670" spans="1:22" ht="16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</row>
    <row r="671" spans="1:22" ht="16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</row>
    <row r="672" spans="1:22" ht="16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</row>
    <row r="673" spans="1:22" ht="16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</row>
    <row r="674" spans="1:22" ht="16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</row>
    <row r="675" spans="1:22" ht="16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</row>
    <row r="676" spans="1:22" ht="1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</row>
    <row r="677" spans="1:22" ht="16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</row>
    <row r="678" spans="1:22" ht="16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</row>
    <row r="679" spans="1:22" ht="16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</row>
    <row r="680" spans="1:22" ht="16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</row>
    <row r="681" spans="1:22" ht="16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</row>
    <row r="682" spans="1:22" ht="16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</row>
    <row r="683" spans="1:22" ht="16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</row>
    <row r="684" spans="1:22" ht="16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</row>
    <row r="685" spans="1:22" ht="16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</row>
    <row r="686" spans="1:22" ht="1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</row>
    <row r="687" spans="1:22" ht="16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</row>
    <row r="688" spans="1:22" ht="16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</row>
    <row r="689" spans="1:22" ht="16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</row>
    <row r="690" spans="1:22" ht="16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</row>
    <row r="691" spans="1:22" ht="16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</row>
    <row r="692" spans="1:22" ht="16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</row>
    <row r="693" spans="1:22" ht="16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</row>
    <row r="694" spans="1:22" ht="16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</row>
    <row r="695" spans="1:22" ht="16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</row>
    <row r="696" spans="1:22" ht="1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</row>
    <row r="697" spans="1:22" ht="16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</row>
    <row r="698" spans="1:22" ht="16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</row>
    <row r="699" spans="1:22" ht="16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</row>
    <row r="700" spans="1:22" ht="16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</row>
    <row r="701" spans="1:22" ht="16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</row>
    <row r="702" spans="1:22" ht="16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</row>
    <row r="703" spans="1:22" ht="16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</row>
    <row r="704" spans="1:22" ht="16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</row>
    <row r="705" spans="1:22" ht="16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</row>
    <row r="706" spans="1:22" ht="1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</row>
    <row r="707" spans="1:22" ht="16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</row>
    <row r="708" spans="1:22" ht="16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</row>
    <row r="709" spans="1:22" ht="16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</row>
    <row r="710" spans="1:22" ht="16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</row>
    <row r="711" spans="1:22" ht="16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</row>
    <row r="712" spans="1:22" ht="16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</row>
    <row r="713" spans="1:22" ht="16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</row>
    <row r="714" spans="1:22" ht="16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</row>
    <row r="715" spans="1:22" ht="16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</row>
    <row r="716" spans="1:22" ht="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</row>
    <row r="717" spans="1:22" ht="16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</row>
    <row r="718" spans="1:22" ht="16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</row>
    <row r="719" spans="1:22" ht="16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</row>
    <row r="720" spans="1:22" ht="16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</row>
    <row r="721" spans="1:22" ht="16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</row>
    <row r="722" spans="1:22" ht="16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</row>
    <row r="723" spans="1:22" ht="16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</row>
    <row r="724" spans="1:22" ht="16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</row>
    <row r="725" spans="1:22" ht="16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</row>
    <row r="726" spans="1:22" ht="1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</row>
    <row r="727" spans="1:22" ht="16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</row>
    <row r="728" spans="1:22" ht="16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</row>
    <row r="729" spans="1:22" ht="16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</row>
    <row r="730" spans="1:22" ht="16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</row>
    <row r="731" spans="1:22" ht="16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</row>
    <row r="732" spans="1:22" ht="16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</row>
    <row r="733" spans="1:22" ht="16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</row>
    <row r="734" spans="1:22" ht="16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</row>
    <row r="735" spans="1:22" ht="16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</row>
    <row r="736" spans="1:22" ht="1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</row>
    <row r="737" spans="1:22" ht="16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</row>
    <row r="738" spans="1:22" ht="16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</row>
    <row r="739" spans="1:22" ht="16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</row>
    <row r="740" spans="1:22" ht="16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</row>
    <row r="741" spans="1:22" ht="16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</row>
    <row r="742" spans="1:22" ht="16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</row>
    <row r="743" spans="1:22" ht="16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</row>
    <row r="744" spans="1:22" ht="16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</row>
    <row r="745" spans="1:22" ht="16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</row>
    <row r="746" spans="1:22" ht="1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</row>
    <row r="747" spans="1:22" ht="16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</row>
    <row r="748" spans="1:22" ht="16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</row>
    <row r="749" spans="1:22" ht="16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</row>
    <row r="750" spans="1:22" ht="16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</row>
    <row r="751" spans="1:22" ht="16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</row>
    <row r="752" spans="1:22" ht="16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</row>
    <row r="753" spans="1:22" ht="16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</row>
    <row r="754" spans="1:22" ht="16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</row>
    <row r="755" spans="1:22" ht="16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</row>
    <row r="756" spans="1:22" ht="1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</row>
    <row r="757" spans="1:22" ht="16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</row>
    <row r="758" spans="1:22" ht="16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</row>
    <row r="759" spans="1:22" ht="16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</row>
    <row r="760" spans="1:22" ht="16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</row>
    <row r="761" spans="1:22" ht="16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</row>
    <row r="762" spans="1:22" ht="16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</row>
    <row r="763" spans="1:22" ht="16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</row>
    <row r="764" spans="1:22" ht="16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</row>
    <row r="765" spans="1:22" ht="16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</row>
    <row r="766" spans="1:22" ht="1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</row>
    <row r="767" spans="1:22" ht="16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</row>
    <row r="768" spans="1:22" ht="16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</row>
    <row r="769" spans="1:22" ht="16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</row>
    <row r="770" spans="1:22" ht="16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</row>
    <row r="771" spans="1:22" ht="16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</row>
    <row r="772" spans="1:22" ht="16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</row>
    <row r="773" spans="1:22" ht="16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</row>
    <row r="774" spans="1:22" ht="16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</row>
    <row r="775" spans="1:22" ht="16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</row>
    <row r="776" spans="1:22" ht="1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</row>
    <row r="777" spans="1:22" ht="16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</row>
    <row r="778" spans="1:22" ht="16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</row>
    <row r="779" spans="1:22" ht="16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</row>
    <row r="780" spans="1:22" ht="16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</row>
    <row r="781" spans="1:22" ht="16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</row>
    <row r="782" spans="1:22" ht="16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</row>
    <row r="783" spans="1:22" ht="16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</row>
    <row r="784" spans="1:22" ht="16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</row>
    <row r="785" spans="1:22" ht="16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</row>
    <row r="786" spans="1:22" ht="1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</row>
    <row r="787" spans="1:22" ht="16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</row>
    <row r="788" spans="1:22" ht="16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</row>
    <row r="789" spans="1:22" ht="16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</row>
    <row r="790" spans="1:22" ht="16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</row>
    <row r="791" spans="1:22" ht="16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</row>
    <row r="792" spans="1:22" ht="16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</row>
    <row r="793" spans="1:22" ht="16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</row>
    <row r="794" spans="1:22" ht="16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</row>
    <row r="795" spans="1:22" ht="16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</row>
    <row r="796" spans="1:22" ht="1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</row>
    <row r="797" spans="1:22" ht="16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</row>
    <row r="798" spans="1:22" ht="16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</row>
    <row r="799" spans="1:22" ht="16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</row>
    <row r="800" spans="1:22" ht="16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</row>
    <row r="801" spans="1:22" ht="16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</row>
    <row r="802" spans="1:22" ht="16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</row>
    <row r="803" spans="1:22" ht="16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</row>
    <row r="804" spans="1:22" ht="16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</row>
    <row r="805" spans="1:22" ht="16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</row>
    <row r="806" spans="1:22" ht="1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</row>
    <row r="807" spans="1:22" ht="16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</row>
    <row r="808" spans="1:22" ht="16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</row>
    <row r="809" spans="1:22" ht="16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</row>
    <row r="810" spans="1:22" ht="16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</row>
    <row r="811" spans="1:22" ht="16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</row>
    <row r="812" spans="1:22" ht="16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</row>
    <row r="813" spans="1:22" ht="16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</row>
    <row r="814" spans="1:22" ht="16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</row>
    <row r="815" spans="1:22" ht="16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</row>
    <row r="816" spans="1:22" ht="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</row>
    <row r="817" spans="1:22" ht="16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</row>
    <row r="818" spans="1:22" ht="16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</row>
    <row r="819" spans="1:22" ht="16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</row>
    <row r="820" spans="1:22" ht="16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</row>
    <row r="821" spans="1:22" ht="16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</row>
    <row r="822" spans="1:22" ht="16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</row>
    <row r="823" spans="1:22" ht="16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</row>
    <row r="824" spans="1:22" ht="16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</row>
    <row r="825" spans="1:22" ht="16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</row>
    <row r="826" spans="1:22" ht="1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</row>
    <row r="827" spans="1:22" ht="16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</row>
    <row r="828" spans="1:22" ht="16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</row>
    <row r="829" spans="1:22" ht="16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</row>
    <row r="830" spans="1:22" ht="16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</row>
    <row r="831" spans="1:22" ht="16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</row>
    <row r="832" spans="1:22" ht="16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</row>
    <row r="833" spans="1:22" ht="16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</row>
    <row r="834" spans="1:22" ht="16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</row>
    <row r="835" spans="1:22" ht="16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</row>
    <row r="836" spans="1:22" ht="1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</row>
    <row r="837" spans="1:22" ht="16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</row>
    <row r="838" spans="1:22" ht="16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</row>
    <row r="839" spans="1:22" ht="16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</row>
    <row r="840" spans="1:22" ht="16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</row>
    <row r="841" spans="1:22" ht="16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</row>
    <row r="842" spans="1:22" ht="16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</row>
    <row r="843" spans="1:22" ht="16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</row>
    <row r="844" spans="1:22" ht="16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</row>
    <row r="845" spans="1:22" ht="16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</row>
    <row r="846" spans="1:22" ht="1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</row>
    <row r="847" spans="1:22" ht="16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</row>
    <row r="848" spans="1:22" ht="16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</row>
    <row r="849" spans="1:22" ht="16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</row>
    <row r="850" spans="1:22" ht="16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</row>
    <row r="851" spans="1:22" ht="16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</row>
    <row r="852" spans="1:22" ht="16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</row>
    <row r="853" spans="1:22" ht="16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</row>
    <row r="854" spans="1:22" ht="16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</row>
    <row r="855" spans="1:22" ht="16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</row>
    <row r="856" spans="1:22" ht="1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</row>
    <row r="857" spans="1:22" ht="16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</row>
    <row r="858" spans="1:22" ht="16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</row>
    <row r="859" spans="1:22" ht="16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</row>
    <row r="860" spans="1:22" ht="16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</row>
    <row r="861" spans="1:22" ht="16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</row>
    <row r="862" spans="1:22" ht="16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</row>
    <row r="863" spans="1:22" ht="16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</row>
    <row r="864" spans="1:22" ht="16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</row>
    <row r="865" spans="1:22" ht="16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</row>
    <row r="866" spans="1:22" ht="1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</row>
    <row r="867" spans="1:22" ht="16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</row>
    <row r="868" spans="1:22" ht="16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</row>
    <row r="869" spans="1:22" ht="16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</row>
    <row r="870" spans="1:22" ht="16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</row>
    <row r="871" spans="1:22" ht="16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</row>
    <row r="872" spans="1:22" ht="16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</row>
    <row r="873" spans="1:22" ht="16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</row>
    <row r="874" spans="1:22" ht="16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</row>
    <row r="875" spans="1:22" ht="16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</row>
    <row r="876" spans="1:22" ht="1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</row>
    <row r="877" spans="1:22" ht="16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</row>
    <row r="878" spans="1:22" ht="16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</row>
    <row r="879" spans="1:22" ht="16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</row>
    <row r="880" spans="1:22" ht="16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</row>
    <row r="881" spans="1:22" ht="16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</row>
    <row r="882" spans="1:22" ht="16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</row>
    <row r="883" spans="1:22" ht="16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</row>
    <row r="884" spans="1:22" ht="16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</row>
    <row r="885" spans="1:22" ht="16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</row>
    <row r="886" spans="1:22" ht="1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</row>
    <row r="887" spans="1:22" ht="16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</row>
    <row r="888" spans="1:22" ht="16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</row>
    <row r="889" spans="1:22" ht="16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</row>
    <row r="890" spans="1:22" ht="16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</row>
    <row r="891" spans="1:22" ht="16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</row>
    <row r="892" spans="1:22" ht="16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</row>
    <row r="893" spans="1:22" ht="16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</row>
    <row r="894" spans="1:22" ht="16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</row>
    <row r="895" spans="1:22" ht="16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</row>
    <row r="896" spans="1:22" ht="1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</row>
    <row r="897" spans="1:22" ht="16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</row>
    <row r="898" spans="1:22" ht="16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</row>
    <row r="899" spans="1:22" ht="16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</row>
    <row r="900" spans="1:22" ht="16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</row>
    <row r="901" spans="1:22" ht="16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</row>
    <row r="902" spans="1:22" ht="16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</row>
    <row r="903" spans="1:22" ht="16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</row>
    <row r="904" spans="1:22" ht="16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</row>
    <row r="905" spans="1:22" ht="16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</row>
    <row r="906" spans="1:22" ht="1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</row>
    <row r="907" spans="1:22" ht="16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</row>
    <row r="908" spans="1:22" ht="16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</row>
    <row r="909" spans="1:22" ht="16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</row>
    <row r="910" spans="1:22" ht="16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</row>
    <row r="911" spans="1:22" ht="16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</row>
    <row r="912" spans="1:22" ht="16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</row>
    <row r="913" spans="1:22" ht="16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</row>
    <row r="914" spans="1:22" ht="16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</row>
    <row r="915" spans="1:22" ht="16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</row>
    <row r="916" spans="1:22" ht="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</row>
    <row r="917" spans="1:22" ht="16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</row>
    <row r="918" spans="1:22" ht="16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</row>
    <row r="919" spans="1:22" ht="16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</row>
    <row r="920" spans="1:22" ht="16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</row>
    <row r="921" spans="1:22" ht="16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</row>
    <row r="922" spans="1:22" ht="16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</row>
    <row r="923" spans="1:22" ht="16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</row>
    <row r="924" spans="1:22" ht="16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</row>
    <row r="925" spans="1:22" ht="16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</row>
    <row r="926" spans="1:22" ht="1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</row>
    <row r="927" spans="1:22" ht="16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</row>
    <row r="928" spans="1:22" ht="16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</row>
    <row r="929" spans="1:22" ht="16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</row>
    <row r="930" spans="1:22" ht="16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</row>
    <row r="931" spans="1:22" ht="16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</row>
    <row r="932" spans="1:22" ht="16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</row>
    <row r="933" spans="1:22" ht="16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</row>
    <row r="934" spans="1:22" ht="16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</row>
    <row r="935" spans="1:22" ht="16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</row>
    <row r="936" spans="1:22" ht="1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</row>
    <row r="937" spans="1:22" ht="16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</row>
    <row r="938" spans="1:22" ht="16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</row>
    <row r="939" spans="1:22" ht="16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</row>
    <row r="940" spans="1:22" ht="16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</row>
    <row r="941" spans="1:22" ht="16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</row>
    <row r="942" spans="1:22" ht="16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</row>
    <row r="943" spans="1:22" ht="16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</row>
    <row r="944" spans="1:22" ht="16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</row>
    <row r="945" spans="1:22" ht="16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</row>
    <row r="946" spans="1:22" ht="1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</row>
    <row r="947" spans="1:22" ht="16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</row>
    <row r="948" spans="1:22" ht="16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</row>
    <row r="949" spans="1:22" ht="16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</row>
    <row r="950" spans="1:22" ht="16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</row>
    <row r="951" spans="1:22" ht="16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</row>
    <row r="952" spans="1:22" ht="16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</row>
    <row r="953" spans="1:22" ht="16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</row>
    <row r="954" spans="1:22" ht="16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</row>
    <row r="955" spans="1:22" ht="16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</row>
    <row r="956" spans="1:22" ht="1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</row>
    <row r="957" spans="1:22" ht="16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</row>
    <row r="958" spans="1:22" ht="16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</row>
    <row r="959" spans="1:22" ht="16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</row>
    <row r="960" spans="1:22" ht="16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</row>
    <row r="961" spans="1:22" ht="16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</row>
    <row r="962" spans="1:22" ht="16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</row>
    <row r="963" spans="1:22" ht="16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</row>
    <row r="964" spans="1:22" ht="16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</row>
    <row r="965" spans="1:22" ht="16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</row>
    <row r="966" spans="1:22" ht="1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</row>
    <row r="967" spans="1:22" ht="16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</row>
    <row r="968" spans="1:22" ht="16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</row>
    <row r="969" spans="1:22" ht="16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</row>
    <row r="970" spans="1:22" ht="16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</row>
    <row r="971" spans="1:22" ht="16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</row>
    <row r="972" spans="1:22" ht="16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</row>
    <row r="973" spans="1:22" ht="16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</row>
    <row r="974" spans="1:22" ht="16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</row>
    <row r="975" spans="1:22" ht="16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</row>
    <row r="976" spans="1:22" ht="1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</row>
    <row r="977" spans="1:22" ht="16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</row>
    <row r="978" spans="1:22" ht="16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</row>
    <row r="979" spans="1:22" ht="16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</row>
    <row r="980" spans="1:22" ht="16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</row>
    <row r="981" spans="1:22" ht="16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</row>
    <row r="982" spans="1:22" ht="16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</row>
    <row r="983" spans="1:22" ht="16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</row>
    <row r="984" spans="1:22" ht="16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</row>
    <row r="985" spans="1:22" ht="16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</row>
    <row r="986" spans="1:22" ht="1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</row>
    <row r="987" spans="1:22" ht="16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</row>
    <row r="988" spans="1:22" ht="16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</row>
    <row r="989" spans="1:22" ht="16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</row>
    <row r="990" spans="1:22" ht="16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</row>
    <row r="991" spans="1:22" ht="16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</row>
    <row r="992" spans="1:22" ht="16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</row>
    <row r="993" spans="1:22" ht="16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</row>
    <row r="994" spans="1:22" ht="16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</row>
    <row r="995" spans="1:22" ht="16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</row>
    <row r="996" spans="1:22" ht="1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</row>
    <row r="997" spans="1:22" ht="16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</row>
    <row r="998" spans="1:22" ht="16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</row>
    <row r="999" spans="1:22" ht="16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</row>
    <row r="1000" spans="1:22" ht="16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</row>
    <row r="1001" spans="1:22" ht="16">
      <c r="A1001" s="9"/>
      <c r="B1001" s="9"/>
      <c r="C1001" s="9"/>
      <c r="D1001" s="9"/>
      <c r="E1001" s="9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</row>
    <row r="1002" spans="1:22" ht="16">
      <c r="A1002" s="9"/>
      <c r="B1002" s="9"/>
      <c r="C1002" s="9"/>
      <c r="D1002" s="9"/>
      <c r="E1002" s="9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</row>
    <row r="1003" spans="1:22" ht="16">
      <c r="A1003" s="9"/>
      <c r="B1003" s="9"/>
      <c r="C1003" s="9"/>
      <c r="D1003" s="9"/>
      <c r="E1003" s="9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</row>
    <row r="1004" spans="1:22" ht="16">
      <c r="A1004" s="9"/>
      <c r="B1004" s="9"/>
      <c r="C1004" s="9"/>
      <c r="D1004" s="9"/>
      <c r="E1004" s="9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</row>
    <row r="1005" spans="1:22" ht="16">
      <c r="A1005" s="9"/>
      <c r="B1005" s="9"/>
      <c r="C1005" s="9"/>
      <c r="D1005" s="9"/>
      <c r="E1005" s="9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</row>
    <row r="1006" spans="1:22" ht="16">
      <c r="A1006" s="9"/>
      <c r="B1006" s="9"/>
      <c r="C1006" s="9"/>
      <c r="D1006" s="9"/>
      <c r="E1006" s="9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</row>
    <row r="1007" spans="1:22" ht="16">
      <c r="A1007" s="9"/>
      <c r="B1007" s="9"/>
      <c r="C1007" s="9"/>
      <c r="D1007" s="9"/>
      <c r="E1007" s="9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</row>
    <row r="1008" spans="1:22" ht="16">
      <c r="A1008" s="9"/>
      <c r="B1008" s="9"/>
      <c r="C1008" s="9"/>
      <c r="D1008" s="9"/>
      <c r="E1008" s="9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</row>
    <row r="1009" spans="1:22" ht="16">
      <c r="A1009" s="9"/>
      <c r="B1009" s="9"/>
      <c r="C1009" s="9"/>
      <c r="D1009" s="9"/>
      <c r="E1009" s="9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</row>
    <row r="1010" spans="1:22" ht="16">
      <c r="A1010" s="9"/>
      <c r="B1010" s="9"/>
      <c r="C1010" s="9"/>
      <c r="D1010" s="9"/>
      <c r="E1010" s="9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</row>
    <row r="1011" spans="1:22" ht="16">
      <c r="A1011" s="9"/>
      <c r="B1011" s="9"/>
      <c r="C1011" s="9"/>
      <c r="D1011" s="9"/>
      <c r="E1011" s="9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</row>
    <row r="1012" spans="1:22" ht="16">
      <c r="A1012" s="9"/>
      <c r="B1012" s="9"/>
      <c r="C1012" s="9"/>
      <c r="D1012" s="9"/>
      <c r="E1012" s="9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</row>
    <row r="1013" spans="1:22" ht="16">
      <c r="A1013" s="9"/>
      <c r="B1013" s="9"/>
      <c r="C1013" s="9"/>
      <c r="D1013" s="9"/>
      <c r="E1013" s="9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</row>
    <row r="1014" spans="1:22" ht="16">
      <c r="A1014" s="9"/>
      <c r="B1014" s="9"/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</row>
    <row r="1015" spans="1:22" ht="16">
      <c r="A1015" s="9"/>
      <c r="B1015" s="9"/>
      <c r="C1015" s="9"/>
      <c r="D1015" s="9"/>
      <c r="E1015" s="9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</row>
    <row r="1016" spans="1:22" ht="16">
      <c r="A1016" s="9"/>
      <c r="B1016" s="9"/>
      <c r="C1016" s="9"/>
      <c r="D1016" s="9"/>
      <c r="E1016" s="9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</row>
    <row r="1017" spans="1:22" ht="16">
      <c r="A1017" s="9"/>
      <c r="B1017" s="9"/>
      <c r="C1017" s="9"/>
      <c r="D1017" s="9"/>
      <c r="E1017" s="9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</row>
    <row r="1018" spans="1:22" ht="16">
      <c r="A1018" s="9"/>
      <c r="B1018" s="9"/>
      <c r="C1018" s="9"/>
      <c r="D1018" s="9"/>
      <c r="E1018" s="9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</row>
    <row r="1019" spans="1:22" ht="16">
      <c r="A1019" s="9"/>
      <c r="B1019" s="9"/>
      <c r="C1019" s="9"/>
      <c r="D1019" s="9"/>
      <c r="E1019" s="9"/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</row>
    <row r="1020" spans="1:22" ht="16">
      <c r="A1020" s="9"/>
      <c r="B1020" s="9"/>
      <c r="C1020" s="9"/>
      <c r="D1020" s="9"/>
      <c r="E1020" s="9"/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</row>
    <row r="1021" spans="1:22" ht="16">
      <c r="A1021" s="9"/>
      <c r="B1021" s="9"/>
      <c r="C1021" s="9"/>
      <c r="D1021" s="9"/>
      <c r="E1021" s="9"/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</row>
    <row r="1022" spans="1:22" ht="16">
      <c r="A1022" s="9"/>
      <c r="B1022" s="9"/>
      <c r="C1022" s="9"/>
      <c r="D1022" s="9"/>
      <c r="E1022" s="9"/>
      <c r="F1022" s="9"/>
      <c r="G1022" s="9"/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</row>
    <row r="1023" spans="1:22" ht="16">
      <c r="A1023" s="9"/>
      <c r="B1023" s="9"/>
      <c r="C1023" s="9"/>
      <c r="D1023" s="9"/>
      <c r="E1023" s="9"/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</row>
    <row r="1024" spans="1:22" ht="16">
      <c r="A1024" s="9"/>
      <c r="B1024" s="9"/>
      <c r="C1024" s="9"/>
      <c r="D1024" s="9"/>
      <c r="E1024" s="9"/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</row>
    <row r="1025" spans="1:22" ht="16">
      <c r="A1025" s="9"/>
      <c r="B1025" s="9"/>
      <c r="C1025" s="9"/>
      <c r="D1025" s="9"/>
      <c r="E1025" s="9"/>
      <c r="F1025" s="9"/>
      <c r="G1025" s="9"/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</row>
    <row r="1026" spans="1:22" ht="16">
      <c r="A1026" s="9"/>
      <c r="B1026" s="9"/>
      <c r="C1026" s="9"/>
      <c r="D1026" s="9"/>
      <c r="E1026" s="9"/>
      <c r="F1026" s="9"/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</row>
    <row r="1027" spans="1:22" ht="16">
      <c r="A1027" s="9"/>
      <c r="B1027" s="9"/>
      <c r="C1027" s="9"/>
      <c r="D1027" s="9"/>
      <c r="E1027" s="9"/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</row>
    <row r="1028" spans="1:22" ht="16">
      <c r="A1028" s="9"/>
      <c r="B1028" s="9"/>
      <c r="C1028" s="9"/>
      <c r="D1028" s="9"/>
      <c r="E1028" s="9"/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</row>
    <row r="1029" spans="1:22" ht="16">
      <c r="A1029" s="9"/>
      <c r="B1029" s="9"/>
      <c r="C1029" s="9"/>
      <c r="D1029" s="9"/>
      <c r="E1029" s="9"/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</row>
    <row r="1030" spans="1:22" ht="16">
      <c r="A1030" s="9"/>
      <c r="B1030" s="9"/>
      <c r="C1030" s="9"/>
      <c r="D1030" s="9"/>
      <c r="E1030" s="9"/>
      <c r="F1030" s="9"/>
      <c r="G1030" s="9"/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</row>
    <row r="1031" spans="1:22" ht="16">
      <c r="A1031" s="9"/>
      <c r="B1031" s="9"/>
      <c r="C1031" s="9"/>
      <c r="D1031" s="9"/>
      <c r="E1031" s="9"/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</row>
    <row r="1032" spans="1:22" ht="16">
      <c r="A1032" s="9"/>
      <c r="B1032" s="9"/>
      <c r="C1032" s="9"/>
      <c r="D1032" s="9"/>
      <c r="E1032" s="9"/>
      <c r="F1032" s="9"/>
      <c r="G1032" s="9"/>
      <c r="H1032" s="9"/>
      <c r="I1032" s="9"/>
      <c r="J1032" s="9"/>
      <c r="K1032" s="9"/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</row>
    <row r="1033" spans="1:22" ht="16">
      <c r="A1033" s="9"/>
      <c r="B1033" s="9"/>
      <c r="C1033" s="9"/>
      <c r="D1033" s="9"/>
      <c r="E1033" s="9"/>
      <c r="F1033" s="9"/>
      <c r="G1033" s="9"/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</row>
    <row r="1034" spans="1:22" ht="16">
      <c r="A1034" s="9"/>
      <c r="B1034" s="9"/>
      <c r="C1034" s="9"/>
      <c r="D1034" s="9"/>
      <c r="E1034" s="9"/>
      <c r="F1034" s="9"/>
      <c r="G1034" s="9"/>
      <c r="H1034" s="9"/>
      <c r="I1034" s="9"/>
      <c r="J1034" s="9"/>
      <c r="K1034" s="9"/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</row>
    <row r="1035" spans="1:22" ht="16">
      <c r="A1035" s="9"/>
      <c r="B1035" s="9"/>
      <c r="C1035" s="9"/>
      <c r="D1035" s="9"/>
      <c r="E1035" s="9"/>
      <c r="F1035" s="9"/>
      <c r="G1035" s="9"/>
      <c r="H1035" s="9"/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</row>
    <row r="1036" spans="1:22" ht="16">
      <c r="A1036" s="9"/>
      <c r="B1036" s="9"/>
      <c r="C1036" s="9"/>
      <c r="D1036" s="9"/>
      <c r="E1036" s="9"/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</row>
    <row r="1037" spans="1:22" ht="16">
      <c r="A1037" s="9"/>
      <c r="B1037" s="9"/>
      <c r="C1037" s="9"/>
      <c r="D1037" s="9"/>
      <c r="E1037" s="9"/>
      <c r="F1037" s="9"/>
      <c r="G1037" s="9"/>
      <c r="H1037" s="9"/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</row>
    <row r="1038" spans="1:22" ht="16">
      <c r="A1038" s="9"/>
      <c r="B1038" s="9"/>
      <c r="C1038" s="9"/>
      <c r="D1038" s="9"/>
      <c r="E1038" s="9"/>
      <c r="F1038" s="9"/>
      <c r="G1038" s="9"/>
      <c r="H1038" s="9"/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</row>
    <row r="1039" spans="1:22" ht="16">
      <c r="A1039" s="9"/>
      <c r="B1039" s="9"/>
      <c r="C1039" s="9"/>
      <c r="D1039" s="9"/>
      <c r="E1039" s="9"/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</row>
    <row r="1040" spans="1:22" ht="16">
      <c r="A1040" s="9"/>
      <c r="B1040" s="9"/>
      <c r="C1040" s="9"/>
      <c r="D1040" s="9"/>
      <c r="E1040" s="9"/>
      <c r="F1040" s="9"/>
      <c r="G1040" s="9"/>
      <c r="H1040" s="9"/>
      <c r="I1040" s="9"/>
      <c r="J1040" s="9"/>
      <c r="K1040" s="9"/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</row>
    <row r="1041" spans="1:22" ht="16">
      <c r="A1041" s="9"/>
      <c r="B1041" s="9"/>
      <c r="C1041" s="9"/>
      <c r="D1041" s="9"/>
      <c r="E1041" s="9"/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</row>
    <row r="1042" spans="1:22" ht="16">
      <c r="A1042" s="9"/>
      <c r="B1042" s="9"/>
      <c r="C1042" s="9"/>
      <c r="D1042" s="9"/>
      <c r="E1042" s="9"/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</row>
    <row r="1043" spans="1:22" ht="16">
      <c r="A1043" s="9"/>
      <c r="B1043" s="9"/>
      <c r="C1043" s="9"/>
      <c r="D1043" s="9"/>
      <c r="E1043" s="9"/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</row>
    <row r="1044" spans="1:22" ht="16">
      <c r="A1044" s="9"/>
      <c r="B1044" s="9"/>
      <c r="C1044" s="9"/>
      <c r="D1044" s="9"/>
      <c r="E1044" s="9"/>
      <c r="F1044" s="9"/>
      <c r="G1044" s="9"/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</row>
    <row r="1045" spans="1:22" ht="16">
      <c r="A1045" s="9"/>
      <c r="B1045" s="9"/>
      <c r="C1045" s="9"/>
      <c r="D1045" s="9"/>
      <c r="E1045" s="9"/>
      <c r="F1045" s="9"/>
      <c r="G1045" s="9"/>
      <c r="H1045" s="9"/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</row>
    <row r="1046" spans="1:22" ht="16">
      <c r="A1046" s="9"/>
      <c r="B1046" s="9"/>
      <c r="C1046" s="9"/>
      <c r="D1046" s="9"/>
      <c r="E1046" s="9"/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</row>
    <row r="1047" spans="1:22" ht="16">
      <c r="A1047" s="9"/>
      <c r="B1047" s="9"/>
      <c r="C1047" s="9"/>
      <c r="D1047" s="9"/>
      <c r="E1047" s="9"/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</row>
    <row r="1048" spans="1:22" ht="16">
      <c r="A1048" s="9"/>
      <c r="B1048" s="9"/>
      <c r="C1048" s="9"/>
      <c r="D1048" s="9"/>
      <c r="E1048" s="9"/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</row>
    <row r="1049" spans="1:22" ht="16">
      <c r="A1049" s="9"/>
      <c r="B1049" s="9"/>
      <c r="C1049" s="9"/>
      <c r="D1049" s="9"/>
      <c r="E1049" s="9"/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</row>
    <row r="1050" spans="1:22" ht="16">
      <c r="A1050" s="9"/>
      <c r="B1050" s="9"/>
      <c r="C1050" s="9"/>
      <c r="D1050" s="9"/>
      <c r="E1050" s="9"/>
      <c r="F1050" s="9"/>
      <c r="G1050" s="9"/>
      <c r="H1050" s="9"/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</row>
    <row r="1051" spans="1:22" ht="16">
      <c r="A1051" s="9"/>
      <c r="B1051" s="9"/>
      <c r="C1051" s="9"/>
      <c r="D1051" s="9"/>
      <c r="E1051" s="9"/>
      <c r="F1051" s="9"/>
      <c r="G1051" s="9"/>
      <c r="H1051" s="9"/>
      <c r="I1051" s="9"/>
      <c r="J1051" s="9"/>
      <c r="K1051" s="9"/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</row>
    <row r="1052" spans="1:22" ht="16">
      <c r="A1052" s="9"/>
      <c r="B1052" s="9"/>
      <c r="C1052" s="9"/>
      <c r="D1052" s="9"/>
      <c r="E1052" s="9"/>
      <c r="F1052" s="9"/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</row>
    <row r="1053" spans="1:22" ht="16">
      <c r="A1053" s="9"/>
      <c r="B1053" s="9"/>
      <c r="C1053" s="9"/>
      <c r="D1053" s="9"/>
      <c r="E1053" s="9"/>
      <c r="F1053" s="9"/>
      <c r="G1053" s="9"/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</row>
    <row r="1054" spans="1:22" ht="16">
      <c r="A1054" s="9"/>
      <c r="B1054" s="9"/>
      <c r="C1054" s="9"/>
      <c r="D1054" s="9"/>
      <c r="E1054" s="9"/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</row>
    <row r="1055" spans="1:22" ht="16">
      <c r="A1055" s="9"/>
      <c r="B1055" s="9"/>
      <c r="C1055" s="9"/>
      <c r="D1055" s="9"/>
      <c r="E1055" s="9"/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</row>
    <row r="1056" spans="1:22" ht="16">
      <c r="A1056" s="9"/>
      <c r="B1056" s="9"/>
      <c r="C1056" s="9"/>
      <c r="D1056" s="9"/>
      <c r="E1056" s="9"/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</row>
    <row r="1057" spans="1:22" ht="16">
      <c r="A1057" s="9"/>
      <c r="B1057" s="9"/>
      <c r="C1057" s="9"/>
      <c r="D1057" s="9"/>
      <c r="E1057" s="9"/>
      <c r="F1057" s="9"/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</row>
    <row r="1058" spans="1:22" ht="16">
      <c r="A1058" s="9"/>
      <c r="B1058" s="9"/>
      <c r="C1058" s="9"/>
      <c r="D1058" s="9"/>
      <c r="E1058" s="9"/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</row>
    <row r="1059" spans="1:22" ht="16">
      <c r="A1059" s="9"/>
      <c r="B1059" s="9"/>
      <c r="C1059" s="9"/>
      <c r="D1059" s="9"/>
      <c r="E1059" s="9"/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</row>
    <row r="1060" spans="1:22" ht="16">
      <c r="A1060" s="9"/>
      <c r="B1060" s="9"/>
      <c r="C1060" s="9"/>
      <c r="D1060" s="9"/>
      <c r="E1060" s="9"/>
      <c r="F1060" s="9"/>
      <c r="G1060" s="9"/>
      <c r="H1060" s="9"/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</row>
    <row r="1061" spans="1:22" ht="16">
      <c r="A1061" s="9"/>
      <c r="B1061" s="9"/>
      <c r="C1061" s="9"/>
      <c r="D1061" s="9"/>
      <c r="E1061" s="9"/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</row>
    <row r="1062" spans="1:22" ht="16">
      <c r="A1062" s="9"/>
      <c r="B1062" s="9"/>
      <c r="C1062" s="9"/>
      <c r="D1062" s="9"/>
      <c r="E1062" s="9"/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</row>
    <row r="1063" spans="1:22" ht="16">
      <c r="A1063" s="9"/>
      <c r="B1063" s="9"/>
      <c r="C1063" s="9"/>
      <c r="D1063" s="9"/>
      <c r="E1063" s="9"/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</row>
    <row r="1064" spans="1:22" ht="16">
      <c r="A1064" s="9"/>
      <c r="B1064" s="9"/>
      <c r="C1064" s="9"/>
      <c r="D1064" s="9"/>
      <c r="E1064" s="9"/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</row>
    <row r="1065" spans="1:22" ht="16">
      <c r="A1065" s="9"/>
      <c r="B1065" s="9"/>
      <c r="C1065" s="9"/>
      <c r="D1065" s="9"/>
      <c r="E1065" s="9"/>
      <c r="F1065" s="9"/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</row>
    <row r="1066" spans="1:22" ht="16">
      <c r="A1066" s="9"/>
      <c r="B1066" s="9"/>
      <c r="C1066" s="9"/>
      <c r="D1066" s="9"/>
      <c r="E1066" s="9"/>
      <c r="F1066" s="9"/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</row>
    <row r="1067" spans="1:22" ht="16">
      <c r="A1067" s="9"/>
      <c r="B1067" s="9"/>
      <c r="C1067" s="9"/>
      <c r="D1067" s="9"/>
      <c r="E1067" s="9"/>
      <c r="F1067" s="9"/>
      <c r="G1067" s="9"/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</row>
    <row r="1068" spans="1:22" ht="16">
      <c r="A1068" s="9"/>
      <c r="B1068" s="9"/>
      <c r="C1068" s="9"/>
      <c r="D1068" s="9"/>
      <c r="E1068" s="9"/>
      <c r="F1068" s="9"/>
      <c r="G1068" s="9"/>
      <c r="H1068" s="9"/>
      <c r="I1068" s="9"/>
      <c r="J1068" s="9"/>
      <c r="K1068" s="9"/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</row>
    <row r="1069" spans="1:22" ht="16">
      <c r="A1069" s="9"/>
      <c r="B1069" s="9"/>
      <c r="C1069" s="9"/>
      <c r="D1069" s="9"/>
      <c r="E1069" s="9"/>
      <c r="F1069" s="9"/>
      <c r="G1069" s="9"/>
      <c r="H1069" s="9"/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</row>
    <row r="1070" spans="1:22" ht="16">
      <c r="A1070" s="9"/>
      <c r="B1070" s="9"/>
      <c r="C1070" s="9"/>
      <c r="D1070" s="9"/>
      <c r="E1070" s="9"/>
      <c r="F1070" s="9"/>
      <c r="G1070" s="9"/>
      <c r="H1070" s="9"/>
      <c r="I1070" s="9"/>
      <c r="J1070" s="9"/>
      <c r="K1070" s="9"/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</row>
    <row r="1071" spans="1:22" ht="16">
      <c r="A1071" s="9"/>
      <c r="B1071" s="9"/>
      <c r="C1071" s="9"/>
      <c r="D1071" s="9"/>
      <c r="E1071" s="9"/>
      <c r="F1071" s="9"/>
      <c r="G1071" s="9"/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</row>
    <row r="1072" spans="1:22" ht="16">
      <c r="A1072" s="9"/>
      <c r="B1072" s="9"/>
      <c r="C1072" s="9"/>
      <c r="D1072" s="9"/>
      <c r="E1072" s="9"/>
      <c r="F1072" s="9"/>
      <c r="G1072" s="9"/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</row>
    <row r="1073" spans="1:22" ht="16">
      <c r="A1073" s="9"/>
      <c r="B1073" s="9"/>
      <c r="C1073" s="9"/>
      <c r="D1073" s="9"/>
      <c r="E1073" s="9"/>
      <c r="F1073" s="9"/>
      <c r="G1073" s="9"/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</row>
    <row r="1074" spans="1:22" ht="16">
      <c r="A1074" s="9"/>
      <c r="B1074" s="9"/>
      <c r="C1074" s="9"/>
      <c r="D1074" s="9"/>
      <c r="E1074" s="9"/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</row>
    <row r="1075" spans="1:22" ht="16">
      <c r="A1075" s="9"/>
      <c r="B1075" s="9"/>
      <c r="C1075" s="9"/>
      <c r="D1075" s="9"/>
      <c r="E1075" s="9"/>
      <c r="F1075" s="9"/>
      <c r="G1075" s="9"/>
      <c r="H1075" s="9"/>
      <c r="I1075" s="9"/>
      <c r="J1075" s="9"/>
      <c r="K1075" s="9"/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</row>
  </sheetData>
  <sortState ref="A1:G76">
    <sortCondition ref="A1:A76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abSelected="1" topLeftCell="E83" zoomScale="125" zoomScaleNormal="125" zoomScalePageLayoutView="125" workbookViewId="0">
      <selection activeCell="L108" sqref="L108"/>
    </sheetView>
  </sheetViews>
  <sheetFormatPr baseColWidth="10" defaultRowHeight="12" x14ac:dyDescent="0"/>
  <cols>
    <col min="1" max="1" width="44" customWidth="1"/>
    <col min="7" max="7" width="15.1640625" customWidth="1"/>
    <col min="8" max="8" width="14.33203125" customWidth="1"/>
    <col min="9" max="9" width="10.1640625" customWidth="1"/>
  </cols>
  <sheetData>
    <row r="1" spans="1:4" ht="17">
      <c r="A1" s="2" t="s">
        <v>29</v>
      </c>
    </row>
    <row r="3" spans="1:4" ht="17">
      <c r="A3" s="1" t="s">
        <v>30</v>
      </c>
      <c r="B3">
        <v>10</v>
      </c>
      <c r="D3" s="6" t="s">
        <v>46</v>
      </c>
    </row>
    <row r="4" spans="1:4" ht="17">
      <c r="A4" s="1" t="s">
        <v>47</v>
      </c>
      <c r="B4">
        <v>18</v>
      </c>
      <c r="D4" s="7">
        <f>SUM(B3:B6)</f>
        <v>75</v>
      </c>
    </row>
    <row r="5" spans="1:4" ht="17">
      <c r="A5" s="1" t="s">
        <v>48</v>
      </c>
      <c r="B5">
        <v>20</v>
      </c>
    </row>
    <row r="6" spans="1:4" ht="17">
      <c r="A6" s="1" t="s">
        <v>49</v>
      </c>
      <c r="B6">
        <v>27</v>
      </c>
    </row>
    <row r="9" spans="1:4" ht="17">
      <c r="A9" s="2" t="s">
        <v>31</v>
      </c>
    </row>
    <row r="11" spans="1:4" ht="17">
      <c r="A11" s="3" t="s">
        <v>50</v>
      </c>
      <c r="B11">
        <v>30</v>
      </c>
    </row>
    <row r="12" spans="1:4" ht="17">
      <c r="A12" s="1" t="s">
        <v>51</v>
      </c>
      <c r="B12">
        <v>31</v>
      </c>
    </row>
    <row r="13" spans="1:4" ht="17">
      <c r="A13" s="1" t="s">
        <v>52</v>
      </c>
      <c r="B13">
        <v>18</v>
      </c>
    </row>
    <row r="16" spans="1:4" ht="17">
      <c r="A16" s="2" t="s">
        <v>32</v>
      </c>
    </row>
    <row r="18" spans="1:2" ht="17">
      <c r="A18" s="3" t="s">
        <v>35</v>
      </c>
      <c r="B18">
        <v>15</v>
      </c>
    </row>
    <row r="19" spans="1:2" ht="17">
      <c r="A19" s="1" t="s">
        <v>33</v>
      </c>
      <c r="B19">
        <v>13</v>
      </c>
    </row>
    <row r="20" spans="1:2" ht="17">
      <c r="A20" s="1" t="s">
        <v>53</v>
      </c>
      <c r="B20">
        <v>19</v>
      </c>
    </row>
    <row r="21" spans="1:2" ht="17">
      <c r="A21" s="1" t="s">
        <v>54</v>
      </c>
      <c r="B21">
        <v>12</v>
      </c>
    </row>
    <row r="22" spans="1:2" ht="17">
      <c r="A22" s="1" t="s">
        <v>34</v>
      </c>
      <c r="B22">
        <v>16</v>
      </c>
    </row>
    <row r="25" spans="1:2" ht="17">
      <c r="A25" s="2" t="s">
        <v>36</v>
      </c>
    </row>
    <row r="27" spans="1:2" ht="34">
      <c r="A27" s="4" t="s">
        <v>16</v>
      </c>
      <c r="B27">
        <v>35</v>
      </c>
    </row>
    <row r="28" spans="1:2" ht="17">
      <c r="A28" s="4" t="s">
        <v>10</v>
      </c>
      <c r="B28">
        <v>32</v>
      </c>
    </row>
    <row r="29" spans="1:2" ht="17">
      <c r="A29" s="4" t="s">
        <v>25</v>
      </c>
      <c r="B29">
        <v>8</v>
      </c>
    </row>
    <row r="31" spans="1:2">
      <c r="A31" s="8"/>
    </row>
    <row r="32" spans="1:2" ht="17">
      <c r="A32" s="2" t="s">
        <v>37</v>
      </c>
    </row>
    <row r="34" spans="1:11" ht="17">
      <c r="A34" s="3" t="s">
        <v>40</v>
      </c>
      <c r="B34">
        <v>12</v>
      </c>
    </row>
    <row r="35" spans="1:11" ht="17">
      <c r="A35" s="1" t="s">
        <v>38</v>
      </c>
      <c r="B35">
        <v>24</v>
      </c>
    </row>
    <row r="36" spans="1:11" ht="17">
      <c r="A36" s="1" t="s">
        <v>39</v>
      </c>
      <c r="B36">
        <v>39</v>
      </c>
    </row>
    <row r="38" spans="1:11">
      <c r="G38" t="s">
        <v>21</v>
      </c>
      <c r="H38" t="s">
        <v>15</v>
      </c>
      <c r="I38" t="s">
        <v>68</v>
      </c>
      <c r="J38" t="s">
        <v>67</v>
      </c>
      <c r="K38" t="s">
        <v>26</v>
      </c>
    </row>
    <row r="39" spans="1:11" ht="17">
      <c r="A39" s="2" t="s">
        <v>41</v>
      </c>
      <c r="F39" t="s">
        <v>64</v>
      </c>
      <c r="G39">
        <v>5</v>
      </c>
      <c r="H39">
        <v>3</v>
      </c>
      <c r="I39">
        <v>10</v>
      </c>
      <c r="J39">
        <v>7</v>
      </c>
      <c r="K39">
        <v>5</v>
      </c>
    </row>
    <row r="40" spans="1:11">
      <c r="F40" t="s">
        <v>65</v>
      </c>
      <c r="G40">
        <v>4</v>
      </c>
      <c r="H40">
        <v>5</v>
      </c>
      <c r="I40">
        <v>9</v>
      </c>
      <c r="J40">
        <v>4</v>
      </c>
      <c r="K40">
        <v>9</v>
      </c>
    </row>
    <row r="41" spans="1:11" ht="16">
      <c r="A41" s="12" t="s">
        <v>18</v>
      </c>
      <c r="B41">
        <v>24</v>
      </c>
      <c r="F41" t="s">
        <v>66</v>
      </c>
      <c r="G41">
        <v>6</v>
      </c>
      <c r="H41">
        <v>5</v>
      </c>
      <c r="I41">
        <v>2</v>
      </c>
      <c r="J41">
        <v>3</v>
      </c>
      <c r="K41">
        <v>2</v>
      </c>
    </row>
    <row r="42" spans="1:11" ht="32">
      <c r="A42" s="12" t="s">
        <v>17</v>
      </c>
      <c r="B42">
        <v>37</v>
      </c>
      <c r="F42" t="s">
        <v>69</v>
      </c>
      <c r="G42">
        <f>SUM(G39:G41)</f>
        <v>15</v>
      </c>
      <c r="H42">
        <f t="shared" ref="H42:K42" si="0">SUM(H39:H41)</f>
        <v>13</v>
      </c>
      <c r="I42">
        <f t="shared" si="0"/>
        <v>21</v>
      </c>
      <c r="J42">
        <f t="shared" si="0"/>
        <v>14</v>
      </c>
      <c r="K42">
        <f t="shared" si="0"/>
        <v>16</v>
      </c>
    </row>
    <row r="43" spans="1:11" ht="32">
      <c r="A43" s="12" t="s">
        <v>11</v>
      </c>
      <c r="B43">
        <v>14</v>
      </c>
    </row>
    <row r="45" spans="1:11">
      <c r="G45" t="s">
        <v>21</v>
      </c>
      <c r="H45" t="s">
        <v>15</v>
      </c>
      <c r="I45" t="s">
        <v>68</v>
      </c>
      <c r="J45" t="s">
        <v>67</v>
      </c>
      <c r="K45" t="s">
        <v>26</v>
      </c>
    </row>
    <row r="46" spans="1:11" ht="17">
      <c r="A46" s="2" t="s">
        <v>42</v>
      </c>
      <c r="F46" t="s">
        <v>64</v>
      </c>
      <c r="G46" s="22">
        <f>(G39/G42)*100</f>
        <v>33.333333333333329</v>
      </c>
      <c r="H46" s="22">
        <f t="shared" ref="H46:K46" si="1">(H39/H42)*100</f>
        <v>23.076923076923077</v>
      </c>
      <c r="I46" s="22">
        <f t="shared" si="1"/>
        <v>47.619047619047613</v>
      </c>
      <c r="J46" s="22">
        <f t="shared" si="1"/>
        <v>50</v>
      </c>
      <c r="K46" s="22">
        <f t="shared" si="1"/>
        <v>31.25</v>
      </c>
    </row>
    <row r="47" spans="1:11" ht="17">
      <c r="A47" s="4" t="s">
        <v>40</v>
      </c>
      <c r="B47">
        <v>30</v>
      </c>
      <c r="F47" t="s">
        <v>65</v>
      </c>
      <c r="G47" s="22">
        <f>(G40/G42)*100</f>
        <v>26.666666666666668</v>
      </c>
      <c r="H47" s="22">
        <f t="shared" ref="H47:K47" si="2">(H40/H42)*100</f>
        <v>38.461538461538467</v>
      </c>
      <c r="I47" s="22">
        <f t="shared" si="2"/>
        <v>42.857142857142854</v>
      </c>
      <c r="J47" s="22">
        <f t="shared" si="2"/>
        <v>28.571428571428569</v>
      </c>
      <c r="K47" s="22">
        <f t="shared" si="2"/>
        <v>56.25</v>
      </c>
    </row>
    <row r="48" spans="1:11" ht="34">
      <c r="A48" s="5" t="s">
        <v>43</v>
      </c>
      <c r="B48">
        <v>38</v>
      </c>
      <c r="F48" t="s">
        <v>66</v>
      </c>
      <c r="G48" s="22">
        <f>(G41/G42)*100</f>
        <v>40</v>
      </c>
      <c r="H48" s="22">
        <f t="shared" ref="H48:K48" si="3">(H41/H42)*100</f>
        <v>38.461538461538467</v>
      </c>
      <c r="I48" s="22">
        <f t="shared" si="3"/>
        <v>9.5238095238095237</v>
      </c>
      <c r="J48" s="22">
        <f t="shared" si="3"/>
        <v>21.428571428571427</v>
      </c>
      <c r="K48" s="22">
        <f t="shared" si="3"/>
        <v>12.5</v>
      </c>
    </row>
    <row r="49" spans="1:9" ht="34">
      <c r="A49" s="5" t="s">
        <v>44</v>
      </c>
      <c r="B49">
        <v>7</v>
      </c>
    </row>
    <row r="52" spans="1:9" ht="36">
      <c r="G52" s="23" t="s">
        <v>16</v>
      </c>
      <c r="H52" s="23" t="s">
        <v>10</v>
      </c>
      <c r="I52" s="23" t="s">
        <v>25</v>
      </c>
    </row>
    <row r="53" spans="1:9">
      <c r="F53" t="s">
        <v>64</v>
      </c>
      <c r="G53">
        <v>21</v>
      </c>
      <c r="H53">
        <v>7</v>
      </c>
      <c r="I53">
        <v>2</v>
      </c>
    </row>
    <row r="54" spans="1:9">
      <c r="F54" t="s">
        <v>65</v>
      </c>
      <c r="G54">
        <v>8</v>
      </c>
      <c r="H54">
        <v>19</v>
      </c>
      <c r="I54">
        <v>4</v>
      </c>
    </row>
    <row r="55" spans="1:9">
      <c r="F55" t="s">
        <v>66</v>
      </c>
      <c r="G55">
        <v>6</v>
      </c>
      <c r="H55">
        <v>7</v>
      </c>
      <c r="I55">
        <v>5</v>
      </c>
    </row>
    <row r="68" spans="6:9" ht="60">
      <c r="G68" t="s">
        <v>18</v>
      </c>
      <c r="H68" s="23" t="s">
        <v>70</v>
      </c>
      <c r="I68" s="23" t="s">
        <v>11</v>
      </c>
    </row>
    <row r="69" spans="6:9">
      <c r="F69" t="s">
        <v>64</v>
      </c>
      <c r="G69">
        <v>13</v>
      </c>
      <c r="H69">
        <v>15</v>
      </c>
      <c r="I69">
        <v>2</v>
      </c>
    </row>
    <row r="70" spans="6:9">
      <c r="F70" t="s">
        <v>65</v>
      </c>
      <c r="G70">
        <v>8</v>
      </c>
      <c r="H70">
        <v>17</v>
      </c>
      <c r="I70">
        <v>6</v>
      </c>
    </row>
    <row r="71" spans="6:9">
      <c r="F71" t="s">
        <v>66</v>
      </c>
      <c r="G71">
        <v>5</v>
      </c>
      <c r="H71">
        <v>6</v>
      </c>
      <c r="I71">
        <v>7</v>
      </c>
    </row>
    <row r="84" spans="6:9">
      <c r="G84" t="s">
        <v>18</v>
      </c>
      <c r="H84" t="s">
        <v>55</v>
      </c>
      <c r="I84" t="s">
        <v>45</v>
      </c>
    </row>
    <row r="85" spans="6:9">
      <c r="F85" t="s">
        <v>64</v>
      </c>
      <c r="G85">
        <v>9</v>
      </c>
      <c r="H85">
        <v>12</v>
      </c>
      <c r="I85">
        <v>9</v>
      </c>
    </row>
    <row r="86" spans="6:9">
      <c r="F86" t="s">
        <v>65</v>
      </c>
      <c r="G86">
        <v>1</v>
      </c>
      <c r="H86">
        <v>11</v>
      </c>
      <c r="I86">
        <v>19</v>
      </c>
    </row>
    <row r="87" spans="6:9">
      <c r="F87" t="s">
        <v>66</v>
      </c>
      <c r="G87">
        <v>3</v>
      </c>
      <c r="H87">
        <v>2</v>
      </c>
      <c r="I87">
        <v>13</v>
      </c>
    </row>
    <row r="103" spans="6:9" ht="84">
      <c r="G103" t="s">
        <v>18</v>
      </c>
      <c r="H103" s="23" t="s">
        <v>12</v>
      </c>
      <c r="I103" s="23" t="s">
        <v>23</v>
      </c>
    </row>
    <row r="104" spans="6:9">
      <c r="F104" t="s">
        <v>64</v>
      </c>
      <c r="G104">
        <v>16</v>
      </c>
      <c r="H104">
        <v>13</v>
      </c>
      <c r="I104">
        <v>1</v>
      </c>
    </row>
    <row r="105" spans="6:9">
      <c r="F105" t="s">
        <v>65</v>
      </c>
      <c r="G105">
        <v>11</v>
      </c>
      <c r="H105">
        <v>17</v>
      </c>
      <c r="I105">
        <v>3</v>
      </c>
    </row>
    <row r="106" spans="6:9">
      <c r="F106" t="s">
        <v>66</v>
      </c>
      <c r="G106">
        <v>4</v>
      </c>
      <c r="H106">
        <v>11</v>
      </c>
      <c r="I106">
        <v>3</v>
      </c>
    </row>
    <row r="117" spans="6:10">
      <c r="G117" t="s">
        <v>13</v>
      </c>
      <c r="H117" t="s">
        <v>71</v>
      </c>
      <c r="I117" t="s">
        <v>72</v>
      </c>
      <c r="J117" t="s">
        <v>19</v>
      </c>
    </row>
    <row r="118" spans="6:10">
      <c r="F118" t="s">
        <v>64</v>
      </c>
      <c r="G118">
        <v>7</v>
      </c>
      <c r="H118">
        <v>10</v>
      </c>
      <c r="I118">
        <v>6</v>
      </c>
      <c r="J118">
        <v>7</v>
      </c>
    </row>
    <row r="119" spans="6:10">
      <c r="F119" t="s">
        <v>65</v>
      </c>
      <c r="G119">
        <v>2</v>
      </c>
      <c r="H119">
        <v>4</v>
      </c>
      <c r="I119">
        <v>12</v>
      </c>
      <c r="J119">
        <v>13</v>
      </c>
    </row>
    <row r="120" spans="6:10">
      <c r="F120" t="s">
        <v>66</v>
      </c>
      <c r="G120">
        <v>1</v>
      </c>
      <c r="H120">
        <v>4</v>
      </c>
      <c r="I120">
        <v>5</v>
      </c>
      <c r="J120">
        <v>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2" sqref="F32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6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2</v>
      </c>
    </row>
    <row r="8" spans="1:2" ht="17">
      <c r="A8" s="1" t="s">
        <v>54</v>
      </c>
      <c r="B8">
        <v>1</v>
      </c>
    </row>
    <row r="9" spans="1:2" ht="17">
      <c r="A9" s="1" t="s">
        <v>34</v>
      </c>
      <c r="B9">
        <v>3</v>
      </c>
    </row>
    <row r="12" spans="1:2" ht="17">
      <c r="A12" s="2" t="s">
        <v>36</v>
      </c>
    </row>
    <row r="14" spans="1:2" ht="34">
      <c r="A14" s="4" t="s">
        <v>16</v>
      </c>
      <c r="B14">
        <v>6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4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2</v>
      </c>
    </row>
    <row r="22" spans="1:2" ht="17">
      <c r="A22" s="1" t="s">
        <v>38</v>
      </c>
      <c r="B22">
        <v>2</v>
      </c>
    </row>
    <row r="23" spans="1:2" ht="17">
      <c r="A23" s="1" t="s">
        <v>39</v>
      </c>
      <c r="B23">
        <v>13</v>
      </c>
    </row>
    <row r="26" spans="1:2" ht="17">
      <c r="A26" s="2" t="s">
        <v>41</v>
      </c>
    </row>
    <row r="28" spans="1:2" ht="16">
      <c r="A28" s="12" t="s">
        <v>18</v>
      </c>
      <c r="B28">
        <v>4</v>
      </c>
    </row>
    <row r="29" spans="1:2" ht="32">
      <c r="A29" s="12" t="s">
        <v>17</v>
      </c>
      <c r="B29">
        <v>6</v>
      </c>
    </row>
    <row r="30" spans="1:2" ht="32">
      <c r="A30" s="12" t="s">
        <v>11</v>
      </c>
      <c r="B30">
        <v>7</v>
      </c>
    </row>
    <row r="33" spans="1:2" ht="17">
      <c r="A33" s="2" t="s">
        <v>42</v>
      </c>
    </row>
    <row r="34" spans="1:2" ht="17">
      <c r="A34" s="4" t="s">
        <v>40</v>
      </c>
      <c r="B34">
        <v>4</v>
      </c>
    </row>
    <row r="35" spans="1:2" ht="34">
      <c r="A35" s="5" t="s">
        <v>43</v>
      </c>
      <c r="B35">
        <v>10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P36" sqref="P36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4</v>
      </c>
    </row>
    <row r="6" spans="1:2" ht="17">
      <c r="A6" s="1" t="s">
        <v>33</v>
      </c>
      <c r="B6">
        <v>5</v>
      </c>
    </row>
    <row r="7" spans="1:2" ht="17">
      <c r="A7" s="1" t="s">
        <v>53</v>
      </c>
      <c r="B7">
        <v>7</v>
      </c>
    </row>
    <row r="8" spans="1:2" ht="17">
      <c r="A8" s="1" t="s">
        <v>54</v>
      </c>
      <c r="B8">
        <v>4</v>
      </c>
    </row>
    <row r="9" spans="1:2" ht="17">
      <c r="A9" s="1" t="s">
        <v>34</v>
      </c>
      <c r="B9">
        <v>8</v>
      </c>
    </row>
    <row r="12" spans="1:2" ht="17">
      <c r="A12" s="2" t="s">
        <v>36</v>
      </c>
    </row>
    <row r="14" spans="1:2" ht="34">
      <c r="A14" s="4" t="s">
        <v>16</v>
      </c>
      <c r="B14">
        <v>8</v>
      </c>
    </row>
    <row r="15" spans="1:2" ht="17">
      <c r="A15" s="4" t="s">
        <v>10</v>
      </c>
      <c r="B15">
        <v>18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1</v>
      </c>
    </row>
    <row r="22" spans="1:2" ht="17">
      <c r="A22" s="1" t="s">
        <v>38</v>
      </c>
      <c r="B22">
        <v>10</v>
      </c>
    </row>
    <row r="23" spans="1:2" ht="17">
      <c r="A23" s="1" t="s">
        <v>39</v>
      </c>
      <c r="B23">
        <v>17</v>
      </c>
    </row>
    <row r="26" spans="1:2" ht="17">
      <c r="A26" s="2" t="s">
        <v>41</v>
      </c>
    </row>
    <row r="28" spans="1:2" ht="16">
      <c r="A28" s="12" t="s">
        <v>18</v>
      </c>
      <c r="B28">
        <v>8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5</v>
      </c>
    </row>
    <row r="33" spans="1:2" ht="17">
      <c r="A33" s="2" t="s">
        <v>42</v>
      </c>
    </row>
    <row r="34" spans="1:2" ht="17">
      <c r="A34" s="4" t="s">
        <v>40</v>
      </c>
      <c r="B34">
        <v>10</v>
      </c>
    </row>
    <row r="35" spans="1:2" ht="34">
      <c r="A35" s="5" t="s">
        <v>43</v>
      </c>
      <c r="B35">
        <v>15</v>
      </c>
    </row>
    <row r="36" spans="1:2" ht="34">
      <c r="A36" s="5" t="s">
        <v>44</v>
      </c>
      <c r="B36">
        <v>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6"/>
  <sheetViews>
    <sheetView workbookViewId="0">
      <selection activeCell="F38" sqref="F38"/>
    </sheetView>
  </sheetViews>
  <sheetFormatPr baseColWidth="10" defaultRowHeight="12" x14ac:dyDescent="0"/>
  <cols>
    <col min="1" max="1" width="44" customWidth="1"/>
  </cols>
  <sheetData>
    <row r="3" spans="1:2" ht="17">
      <c r="A3" s="2" t="s">
        <v>32</v>
      </c>
    </row>
    <row r="5" spans="1:2" ht="17">
      <c r="A5" s="3" t="s">
        <v>35</v>
      </c>
      <c r="B5">
        <v>5</v>
      </c>
    </row>
    <row r="6" spans="1:2" ht="17">
      <c r="A6" s="1" t="s">
        <v>33</v>
      </c>
      <c r="B6">
        <v>3</v>
      </c>
    </row>
    <row r="7" spans="1:2" ht="17">
      <c r="A7" s="1" t="s">
        <v>53</v>
      </c>
      <c r="B7">
        <v>10</v>
      </c>
    </row>
    <row r="8" spans="1:2" ht="17">
      <c r="A8" s="1" t="s">
        <v>54</v>
      </c>
      <c r="B8">
        <v>7</v>
      </c>
    </row>
    <row r="9" spans="1:2" ht="17">
      <c r="A9" s="1" t="s">
        <v>34</v>
      </c>
      <c r="B9">
        <v>5</v>
      </c>
    </row>
    <row r="12" spans="1:2" ht="17">
      <c r="A12" s="2" t="s">
        <v>36</v>
      </c>
    </row>
    <row r="14" spans="1:2" ht="34">
      <c r="A14" s="4" t="s">
        <v>16</v>
      </c>
      <c r="B14">
        <v>21</v>
      </c>
    </row>
    <row r="15" spans="1:2" ht="17">
      <c r="A15" s="4" t="s">
        <v>10</v>
      </c>
      <c r="B15">
        <v>7</v>
      </c>
    </row>
    <row r="16" spans="1:2" ht="17">
      <c r="A16" s="4" t="s">
        <v>25</v>
      </c>
      <c r="B16">
        <v>2</v>
      </c>
    </row>
    <row r="18" spans="1:2">
      <c r="A18" s="8"/>
    </row>
    <row r="19" spans="1:2" ht="17">
      <c r="A19" s="2" t="s">
        <v>37</v>
      </c>
    </row>
    <row r="21" spans="1:2" ht="17">
      <c r="A21" s="3" t="s">
        <v>40</v>
      </c>
      <c r="B21">
        <v>9</v>
      </c>
    </row>
    <row r="22" spans="1:2" ht="17">
      <c r="A22" s="1" t="s">
        <v>38</v>
      </c>
      <c r="B22">
        <v>12</v>
      </c>
    </row>
    <row r="23" spans="1:2" ht="17">
      <c r="A23" s="1" t="s">
        <v>39</v>
      </c>
      <c r="B23">
        <v>9</v>
      </c>
    </row>
    <row r="26" spans="1:2" ht="17">
      <c r="A26" s="2" t="s">
        <v>41</v>
      </c>
    </row>
    <row r="28" spans="1:2" ht="16">
      <c r="A28" s="12" t="s">
        <v>18</v>
      </c>
      <c r="B28">
        <v>13</v>
      </c>
    </row>
    <row r="29" spans="1:2" ht="32">
      <c r="A29" s="12" t="s">
        <v>17</v>
      </c>
      <c r="B29">
        <v>15</v>
      </c>
    </row>
    <row r="30" spans="1:2" ht="32">
      <c r="A30" s="12" t="s">
        <v>11</v>
      </c>
      <c r="B30">
        <v>2</v>
      </c>
    </row>
    <row r="33" spans="1:2" ht="17">
      <c r="A33" s="2" t="s">
        <v>42</v>
      </c>
    </row>
    <row r="34" spans="1:2" ht="17">
      <c r="A34" s="4" t="s">
        <v>40</v>
      </c>
      <c r="B34">
        <v>16</v>
      </c>
    </row>
    <row r="35" spans="1:2" ht="34">
      <c r="A35" s="5" t="s">
        <v>43</v>
      </c>
      <c r="B35">
        <v>13</v>
      </c>
    </row>
    <row r="36" spans="1:2" ht="34">
      <c r="A36" s="5" t="s">
        <v>44</v>
      </c>
      <c r="B36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1" zoomScale="125" zoomScaleNormal="125" zoomScalePageLayoutView="125" workbookViewId="0">
      <selection activeCell="A36" sqref="A36"/>
    </sheetView>
  </sheetViews>
  <sheetFormatPr baseColWidth="10" defaultRowHeight="12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original</vt:lpstr>
      <vt:lpstr>mapped</vt:lpstr>
      <vt:lpstr>Sheet7</vt:lpstr>
      <vt:lpstr>sorted</vt:lpstr>
      <vt:lpstr>results</vt:lpstr>
      <vt:lpstr>more than 5 apps -advanced</vt:lpstr>
      <vt:lpstr>3-5 apps (intermediate)</vt:lpstr>
      <vt:lpstr>less than 2 apps -basic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Ali</cp:lastModifiedBy>
  <dcterms:modified xsi:type="dcterms:W3CDTF">2015-10-13T10:10:02Z</dcterms:modified>
</cp:coreProperties>
</file>