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<sst xmlns="http://schemas.openxmlformats.org/spreadsheetml/2006/main" count="45" uniqueCount="13">
  <si>
    <r>
      <rPr>
        <rFont val="Lucida Sans"/>
        <b/>
        <color theme="1"/>
        <sz val="12.0"/>
      </rPr>
      <t>CITS3200 Project Billed Hours Record for &lt;Matt Dai&gt;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</si>
  <si>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</si>
  <si>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</si>
  <si>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</si>
  <si>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</si>
  <si>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</si>
  <si>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</si>
  <si>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</si>
  <si>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</si>
  <si>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Group meeting </t>
  </si>
  <si>
    <t>skill and resource audit</t>
  </si>
  <si>
    <t>risk register</t>
  </si>
  <si>
    <t>Group meeting for sprint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</si>
</sst>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hh:mm"/>
  </numFmts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readingOrder="0"/>
    </xf>
    <xf borderId="0" fillId="0" fontId="3" numFmtId="0" xfId="0" applyAlignment="1" applyFont="1">
      <alignment horizontal="center" shrinkToFit="0" vertical="bottom" wrapText="0"/>
    </xf>
    <xf borderId="0" fillId="0" fontId="3" numFmtId="20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10.22"/>
    <col customWidth="1" min="5" max="5" width="8.89"/>
    <col customWidth="1" min="6" max="6" width="49.44"/>
    <col customWidth="1" min="7" max="7" width="13.44"/>
    <col customWidth="1" min="8" max="8" width="17.56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3.0</v>
      </c>
      <c r="B4" s="16">
        <v>44781.0</v>
      </c>
      <c r="C4" s="17">
        <v>0.7152777777777778</v>
      </c>
      <c r="D4" s="16">
        <v>44781.0</v>
      </c>
      <c r="E4" s="17">
        <v>0.7256944444444444</v>
      </c>
      <c r="F4" s="15" t="s">
        <v>9</v>
      </c>
      <c r="G4" s="18">
        <f t="shared" ref="G4:G30" si="1">IF(I4&gt;0,I4,IF(I4=0," ","ERROR"))</f>
        <v>0.2499999999</v>
      </c>
      <c r="H4" s="4">
        <f>IF(G4&lt;&gt;"ERROR",G4)</f>
        <v>0.2499999999</v>
      </c>
      <c r="I4" s="4">
        <f t="shared" ref="I4:I132" si="2">((D4+E4)-(B4+C4))*24</f>
        <v>0.2499999999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16">
        <v>44784.0</v>
      </c>
      <c r="C5" s="19">
        <v>0.4166666666666667</v>
      </c>
      <c r="D5" s="16">
        <v>44784.0</v>
      </c>
      <c r="E5" s="19">
        <v>0.4236111111111111</v>
      </c>
      <c r="F5" s="15" t="s">
        <v>10</v>
      </c>
      <c r="G5" s="18">
        <f t="shared" si="1"/>
        <v>0.1666666667</v>
      </c>
      <c r="H5" s="4">
        <f t="shared" ref="H5:H30" si="3">IF(AND(G5&lt;&gt;" ",G5&lt;&gt;"ERROR",H4&lt;&gt;" ",H4&lt;&gt;"ERROR"),G5+H4," ")</f>
        <v>0.4166666666</v>
      </c>
      <c r="I5" s="4">
        <f t="shared" si="2"/>
        <v>0.1666666667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/>
      <c r="B6" s="16">
        <v>44784.0</v>
      </c>
      <c r="C6" s="19">
        <v>0.5</v>
      </c>
      <c r="D6" s="16">
        <v>44784.0</v>
      </c>
      <c r="E6" s="19">
        <v>0.53125</v>
      </c>
      <c r="F6" s="15" t="s">
        <v>11</v>
      </c>
      <c r="G6" s="18">
        <f t="shared" si="1"/>
        <v>0.75</v>
      </c>
      <c r="H6" s="4">
        <f t="shared" si="3"/>
        <v>1.166666667</v>
      </c>
      <c r="I6" s="4">
        <f t="shared" si="2"/>
        <v>0.75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6">
        <v>44784.0</v>
      </c>
      <c r="C7" s="20">
        <v>0.5486111111111112</v>
      </c>
      <c r="D7" s="16">
        <v>44784.0</v>
      </c>
      <c r="E7" s="20">
        <v>0.5805555555555556</v>
      </c>
      <c r="F7" s="15" t="s">
        <v>12</v>
      </c>
      <c r="G7" s="18">
        <f t="shared" si="1"/>
        <v>0.7666666667</v>
      </c>
      <c r="H7" s="4">
        <f t="shared" si="3"/>
        <v>1.933333333</v>
      </c>
      <c r="I7" s="4">
        <f t="shared" si="2"/>
        <v>0.7666666667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16">
        <v>44784.0</v>
      </c>
      <c r="C8" s="19">
        <v>0.6388888888888888</v>
      </c>
      <c r="D8" s="16">
        <v>44784.0</v>
      </c>
      <c r="E8" s="20">
        <v>0.6597222222222222</v>
      </c>
      <c r="F8" s="15"/>
      <c r="G8" s="18">
        <f t="shared" si="1"/>
        <v>0.4999999999</v>
      </c>
      <c r="H8" s="4">
        <f t="shared" si="3"/>
        <v>2.433333333</v>
      </c>
      <c r="I8" s="4">
        <f t="shared" si="2"/>
        <v>0.4999999999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21"/>
      <c r="C9" s="22"/>
      <c r="D9" s="21"/>
      <c r="E9" s="22"/>
      <c r="F9" s="4"/>
      <c r="G9" s="18" t="str">
        <f t="shared" si="1"/>
        <v> </v>
      </c>
      <c r="H9" s="4" t="str">
        <f t="shared" si="3"/>
        <v> </v>
      </c>
      <c r="I9" s="4">
        <f t="shared" si="2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21"/>
      <c r="C10" s="22"/>
      <c r="D10" s="21"/>
      <c r="E10" s="22"/>
      <c r="F10" s="4"/>
      <c r="G10" s="18" t="str">
        <f t="shared" si="1"/>
        <v> </v>
      </c>
      <c r="H10" s="4" t="str">
        <f t="shared" si="3"/>
        <v> </v>
      </c>
      <c r="I10" s="4">
        <f t="shared" si="2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21"/>
      <c r="C11" s="22"/>
      <c r="D11" s="21"/>
      <c r="E11" s="22"/>
      <c r="F11" s="4"/>
      <c r="G11" s="18" t="str">
        <f t="shared" si="1"/>
        <v> </v>
      </c>
      <c r="H11" s="4" t="str">
        <f t="shared" si="3"/>
        <v> </v>
      </c>
      <c r="I11" s="4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21"/>
      <c r="C12" s="22"/>
      <c r="D12" s="21"/>
      <c r="E12" s="22"/>
      <c r="F12" s="4"/>
      <c r="G12" s="18" t="str">
        <f t="shared" si="1"/>
        <v> </v>
      </c>
      <c r="H12" s="4" t="str">
        <f t="shared" si="3"/>
        <v> </v>
      </c>
      <c r="I12" s="4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21"/>
      <c r="C13" s="22"/>
      <c r="D13" s="21"/>
      <c r="E13" s="22"/>
      <c r="F13" s="4"/>
      <c r="G13" s="18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21"/>
      <c r="C14" s="22"/>
      <c r="D14" s="21"/>
      <c r="E14" s="22"/>
      <c r="F14" s="4"/>
      <c r="G14" s="18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21"/>
      <c r="C15" s="22"/>
      <c r="D15" s="21"/>
      <c r="E15" s="22"/>
      <c r="F15" s="4"/>
      <c r="G15" s="18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21"/>
      <c r="C16" s="22"/>
      <c r="D16" s="21"/>
      <c r="E16" s="22"/>
      <c r="F16" s="4"/>
      <c r="G16" s="18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1"/>
      <c r="C17" s="22"/>
      <c r="D17" s="21"/>
      <c r="E17" s="22"/>
      <c r="F17" s="4"/>
      <c r="G17" s="18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21"/>
      <c r="C18" s="22"/>
      <c r="D18" s="21"/>
      <c r="E18" s="22"/>
      <c r="F18" s="4"/>
      <c r="G18" s="18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1"/>
      <c r="C19" s="22"/>
      <c r="D19" s="21"/>
      <c r="E19" s="22"/>
      <c r="F19" s="4"/>
      <c r="G19" s="18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21"/>
      <c r="C20" s="22"/>
      <c r="D20" s="21"/>
      <c r="E20" s="22"/>
      <c r="F20" s="4"/>
      <c r="G20" s="18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21"/>
      <c r="C21" s="22"/>
      <c r="D21" s="21"/>
      <c r="E21" s="22"/>
      <c r="F21" s="4"/>
      <c r="G21" s="18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21"/>
      <c r="C22" s="22"/>
      <c r="D22" s="21"/>
      <c r="E22" s="22"/>
      <c r="F22" s="4"/>
      <c r="G22" s="18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21"/>
      <c r="C23" s="22"/>
      <c r="D23" s="21"/>
      <c r="E23" s="22"/>
      <c r="F23" s="4"/>
      <c r="G23" s="18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21"/>
      <c r="C24" s="22"/>
      <c r="D24" s="21"/>
      <c r="E24" s="22"/>
      <c r="F24" s="4"/>
      <c r="G24" s="18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1"/>
      <c r="C25" s="22"/>
      <c r="D25" s="21"/>
      <c r="E25" s="22"/>
      <c r="F25" s="4"/>
      <c r="G25" s="18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1"/>
      <c r="C26" s="22"/>
      <c r="D26" s="21"/>
      <c r="E26" s="22"/>
      <c r="F26" s="4"/>
      <c r="G26" s="18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1"/>
      <c r="C27" s="22"/>
      <c r="D27" s="21"/>
      <c r="E27" s="22"/>
      <c r="F27" s="4"/>
      <c r="G27" s="18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1"/>
      <c r="C28" s="22"/>
      <c r="D28" s="21"/>
      <c r="E28" s="22"/>
      <c r="F28" s="4"/>
      <c r="G28" s="18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1"/>
      <c r="C29" s="22"/>
      <c r="D29" s="21"/>
      <c r="E29" s="22"/>
      <c r="F29" s="4"/>
      <c r="G29" s="18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1"/>
      <c r="C30" s="22"/>
      <c r="D30" s="21"/>
      <c r="E30" s="22"/>
      <c r="F30" s="4"/>
      <c r="G30" s="18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1"/>
      <c r="C33" s="22"/>
      <c r="D33" s="21"/>
      <c r="E33" s="22"/>
      <c r="F33" s="4"/>
      <c r="G33" s="18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1"/>
      <c r="C34" s="22"/>
      <c r="D34" s="21"/>
      <c r="E34" s="22"/>
      <c r="F34" s="4"/>
      <c r="G34" s="18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1"/>
      <c r="C35" s="22"/>
      <c r="D35" s="21"/>
      <c r="E35" s="22"/>
      <c r="F35" s="4"/>
      <c r="G35" s="18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1"/>
      <c r="C36" s="22"/>
      <c r="D36" s="21"/>
      <c r="E36" s="22"/>
      <c r="F36" s="4"/>
      <c r="G36" s="18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1"/>
      <c r="C37" s="22"/>
      <c r="D37" s="21"/>
      <c r="E37" s="22"/>
      <c r="F37" s="4"/>
      <c r="G37" s="18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1"/>
      <c r="C38" s="22"/>
      <c r="D38" s="21"/>
      <c r="E38" s="22"/>
      <c r="F38" s="4"/>
      <c r="G38" s="18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1"/>
      <c r="C39" s="22"/>
      <c r="D39" s="21"/>
      <c r="E39" s="22"/>
      <c r="F39" s="4"/>
      <c r="G39" s="18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1"/>
      <c r="C40" s="22"/>
      <c r="D40" s="21"/>
      <c r="E40" s="22"/>
      <c r="F40" s="4"/>
      <c r="G40" s="18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1"/>
      <c r="C41" s="22"/>
      <c r="D41" s="21"/>
      <c r="E41" s="22"/>
      <c r="F41" s="4"/>
      <c r="G41" s="18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1"/>
      <c r="C42" s="22"/>
      <c r="D42" s="21"/>
      <c r="E42" s="22"/>
      <c r="F42" s="4"/>
      <c r="G42" s="18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1"/>
      <c r="C43" s="22"/>
      <c r="D43" s="21"/>
      <c r="E43" s="22"/>
      <c r="F43" s="4"/>
      <c r="G43" s="18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1"/>
      <c r="C44" s="22"/>
      <c r="D44" s="21"/>
      <c r="E44" s="22"/>
      <c r="F44" s="4"/>
      <c r="G44" s="18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1"/>
      <c r="C45" s="22"/>
      <c r="D45" s="21"/>
      <c r="E45" s="22"/>
      <c r="F45" s="4"/>
      <c r="G45" s="18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1"/>
      <c r="C46" s="22"/>
      <c r="D46" s="21"/>
      <c r="E46" s="22"/>
      <c r="F46" s="4"/>
      <c r="G46" s="18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1"/>
      <c r="C47" s="22"/>
      <c r="D47" s="21"/>
      <c r="E47" s="22"/>
      <c r="F47" s="4"/>
      <c r="G47" s="18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1"/>
      <c r="C48" s="22"/>
      <c r="D48" s="21"/>
      <c r="E48" s="22"/>
      <c r="F48" s="4"/>
      <c r="G48" s="18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1"/>
      <c r="C49" s="22"/>
      <c r="D49" s="21"/>
      <c r="E49" s="22"/>
      <c r="F49" s="4"/>
      <c r="G49" s="18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1"/>
      <c r="C50" s="22"/>
      <c r="D50" s="21"/>
      <c r="E50" s="22"/>
      <c r="F50" s="4"/>
      <c r="G50" s="18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1"/>
      <c r="C51" s="22"/>
      <c r="D51" s="21"/>
      <c r="E51" s="22"/>
      <c r="F51" s="4"/>
      <c r="G51" s="18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1"/>
      <c r="C52" s="22"/>
      <c r="D52" s="21"/>
      <c r="E52" s="22"/>
      <c r="F52" s="4"/>
      <c r="G52" s="18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1"/>
      <c r="C53" s="22"/>
      <c r="D53" s="21"/>
      <c r="E53" s="22"/>
      <c r="F53" s="4"/>
      <c r="G53" s="18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1"/>
      <c r="C54" s="22"/>
      <c r="D54" s="21"/>
      <c r="E54" s="22"/>
      <c r="F54" s="4"/>
      <c r="G54" s="18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1"/>
      <c r="C55" s="22"/>
      <c r="D55" s="21"/>
      <c r="E55" s="22"/>
      <c r="F55" s="4"/>
      <c r="G55" s="18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1"/>
      <c r="C56" s="22"/>
      <c r="D56" s="21"/>
      <c r="E56" s="22"/>
      <c r="F56" s="4"/>
      <c r="G56" s="18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1"/>
      <c r="C57" s="22"/>
      <c r="D57" s="21"/>
      <c r="E57" s="22"/>
      <c r="F57" s="4"/>
      <c r="G57" s="18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1"/>
      <c r="C58" s="22"/>
      <c r="D58" s="21"/>
      <c r="E58" s="22"/>
      <c r="F58" s="4"/>
      <c r="G58" s="18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1"/>
      <c r="C59" s="22"/>
      <c r="D59" s="21"/>
      <c r="E59" s="22"/>
      <c r="F59" s="4"/>
      <c r="G59" s="18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1"/>
      <c r="C60" s="4"/>
      <c r="D60" s="4"/>
      <c r="E60" s="4"/>
      <c r="F60" s="4"/>
      <c r="G60" s="18" t="str">
        <f t="shared" si="4"/>
        <v> </v>
      </c>
      <c r="H60" s="4" t="str">
        <f t="shared" si="5"/>
        <v> </v>
      </c>
      <c r="I60" s="23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1"/>
      <c r="C61" s="4"/>
      <c r="D61" s="4"/>
      <c r="E61" s="4"/>
      <c r="F61" s="4"/>
      <c r="G61" s="18" t="str">
        <f t="shared" si="4"/>
        <v> </v>
      </c>
      <c r="H61" s="4" t="str">
        <f t="shared" si="5"/>
        <v> </v>
      </c>
      <c r="I61" s="23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1"/>
      <c r="C62" s="4"/>
      <c r="D62" s="4"/>
      <c r="E62" s="4"/>
      <c r="F62" s="4"/>
      <c r="G62" s="18" t="str">
        <f t="shared" si="4"/>
        <v> </v>
      </c>
      <c r="H62" s="4" t="str">
        <f t="shared" si="5"/>
        <v> </v>
      </c>
      <c r="I62" s="23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1"/>
      <c r="C63" s="4"/>
      <c r="D63" s="4"/>
      <c r="E63" s="4"/>
      <c r="F63" s="4"/>
      <c r="G63" s="18" t="str">
        <f t="shared" si="4"/>
        <v> </v>
      </c>
      <c r="H63" s="4" t="str">
        <f t="shared" si="5"/>
        <v> </v>
      </c>
      <c r="I63" s="23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1"/>
      <c r="C64" s="4"/>
      <c r="D64" s="4"/>
      <c r="E64" s="4"/>
      <c r="F64" s="4"/>
      <c r="G64" s="18" t="str">
        <f t="shared" si="4"/>
        <v> </v>
      </c>
      <c r="H64" s="4" t="str">
        <f t="shared" si="5"/>
        <v> </v>
      </c>
      <c r="I64" s="23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8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8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8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8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8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8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8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8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8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8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8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8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8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8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8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8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8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8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8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8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8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8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8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8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8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8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8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8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8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8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8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8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8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8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8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8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8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8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8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8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8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8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8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8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8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8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8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8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8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8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8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8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8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8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8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8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8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8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8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8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8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8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8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8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