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ITIZEN\query\"/>
    </mc:Choice>
  </mc:AlternateContent>
  <bookViews>
    <workbookView xWindow="0" yWindow="0" windowWidth="20490" windowHeight="7545" activeTab="1"/>
  </bookViews>
  <sheets>
    <sheet name="FILE EXTRACTION RECORD" sheetId="1" r:id="rId1"/>
    <sheet name="Post Migration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/>
  <c r="N4" i="1" l="1"/>
</calcChain>
</file>

<file path=xl/sharedStrings.xml><?xml version="1.0" encoding="utf-8"?>
<sst xmlns="http://schemas.openxmlformats.org/spreadsheetml/2006/main" count="310" uniqueCount="85">
  <si>
    <t>SN</t>
  </si>
  <si>
    <t>CASA</t>
  </si>
  <si>
    <t>NO</t>
  </si>
  <si>
    <t>YES</t>
  </si>
  <si>
    <t>GL</t>
  </si>
  <si>
    <t xml:space="preserve">Work in process </t>
  </si>
  <si>
    <t>Particulars</t>
  </si>
  <si>
    <t xml:space="preserve">TOTAL </t>
  </si>
  <si>
    <t>MODULE</t>
  </si>
  <si>
    <t>FILE NAME</t>
  </si>
  <si>
    <t>DATE</t>
  </si>
  <si>
    <t>RECORD COUNT</t>
  </si>
  <si>
    <t>EXTRACTED BY</t>
  </si>
  <si>
    <t>EXTRACTION DATE</t>
  </si>
  <si>
    <t>Tek Angbuhang</t>
  </si>
  <si>
    <t>Paras Gautam</t>
  </si>
  <si>
    <t>RETAIL</t>
  </si>
  <si>
    <t>RC005</t>
  </si>
  <si>
    <t>RC006</t>
  </si>
  <si>
    <t>RC008</t>
  </si>
  <si>
    <t>RC009</t>
  </si>
  <si>
    <t>CORPORATE</t>
  </si>
  <si>
    <t>CC001</t>
  </si>
  <si>
    <t>CC002</t>
  </si>
  <si>
    <t>CC005</t>
  </si>
  <si>
    <t>CC007</t>
  </si>
  <si>
    <t>CC008</t>
  </si>
  <si>
    <t>CS001</t>
  </si>
  <si>
    <t>CS002</t>
  </si>
  <si>
    <t>CS004</t>
  </si>
  <si>
    <t>CS007</t>
  </si>
  <si>
    <t>CS008</t>
  </si>
  <si>
    <t>CS009</t>
  </si>
  <si>
    <t>CS014</t>
  </si>
  <si>
    <t>TD</t>
  </si>
  <si>
    <t>TD002</t>
  </si>
  <si>
    <t>TD008</t>
  </si>
  <si>
    <t>LOAN</t>
  </si>
  <si>
    <t>RL001</t>
  </si>
  <si>
    <t>RL003</t>
  </si>
  <si>
    <t>RL004</t>
  </si>
  <si>
    <t>RL005</t>
  </si>
  <si>
    <t>RL006</t>
  </si>
  <si>
    <t>RL025</t>
  </si>
  <si>
    <t>UPLOADED</t>
  </si>
  <si>
    <t xml:space="preserve">EXTRACTD BY </t>
  </si>
  <si>
    <t>TRANSFER IN TO SERVER?</t>
  </si>
  <si>
    <t>TD004_PI</t>
  </si>
  <si>
    <t>CS005_SBA</t>
  </si>
  <si>
    <t>CS005_ODA</t>
  </si>
  <si>
    <t>CS005_CAA</t>
  </si>
  <si>
    <t>CS006_SBA</t>
  </si>
  <si>
    <t>CS006_ODA</t>
  </si>
  <si>
    <t>SIGNATURE</t>
  </si>
  <si>
    <t>SVS2</t>
  </si>
  <si>
    <t>DORMANT ACCOUNT</t>
  </si>
  <si>
    <t>RC007</t>
  </si>
  <si>
    <t>CC009</t>
  </si>
  <si>
    <t>ODA_PENAL_INDEM</t>
  </si>
  <si>
    <t>ODA_PENAL_PIDEM</t>
  </si>
  <si>
    <t>REMARKS</t>
  </si>
  <si>
    <t>RC001(Master)</t>
  </si>
  <si>
    <t>RC002(Addres)</t>
  </si>
  <si>
    <t>Column1</t>
  </si>
  <si>
    <t>RC003(currency)</t>
  </si>
  <si>
    <t>Column2</t>
  </si>
  <si>
    <t>TD LIEN</t>
  </si>
  <si>
    <t>UPLOADED COUNT</t>
  </si>
  <si>
    <t>od</t>
  </si>
  <si>
    <t>LIMIT</t>
  </si>
  <si>
    <t>LIMIT NODE</t>
  </si>
  <si>
    <t>FREEZ ACCOUNT</t>
  </si>
  <si>
    <t>Column3</t>
  </si>
  <si>
    <t>all</t>
  </si>
  <si>
    <t>loan</t>
  </si>
  <si>
    <t>td</t>
  </si>
  <si>
    <t>COLLATRAL</t>
  </si>
  <si>
    <t>master</t>
  </si>
  <si>
    <t>insurance</t>
  </si>
  <si>
    <t>Column4</t>
  </si>
  <si>
    <t>done</t>
  </si>
  <si>
    <t>CASA/OD/LAA</t>
  </si>
  <si>
    <t>20-09-2020</t>
  </si>
  <si>
    <t>21-09-2020</t>
  </si>
  <si>
    <t>31247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</si>
</sst>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Inherit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49" fontId="0" fillId="0" borderId="0" xfId="0" applyNumberFormat="1"/>
    <xf numFmtId="14" fontId="0" fillId="0" borderId="0" xfId="0" applyNumberFormat="1"/>
    <xf numFmtId="0" fontId="3" fillId="0" borderId="0" xfId="0" applyFont="1" applyAlignment="1">
      <alignment vertical="center"/>
    </xf>
    <xf numFmtId="0" fontId="0" fillId="0" borderId="2" xfId="0" applyFill="1" applyBorder="1"/>
    <xf numFmtId="0" fontId="0" fillId="0" borderId="0" xfId="0" applyNumberFormat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IN TO SERVER</a:t>
            </a:r>
          </a:p>
        </c:rich>
      </c:tx>
      <c:layout>
        <c:manualLayout>
          <c:xMode val="edge"/>
          <c:yMode val="edge"/>
          <c:x val="0.20612314608999233"/>
          <c:y val="2.77777569097879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'FILE EXTRACTION RECORD'!$K$4</c:f>
              <c:strCache>
                <c:ptCount val="1"/>
                <c:pt idx="0">
                  <c:v>TRANSFER IN TO SERVER?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21-4994-A88E-54F804D04D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C2F-4E8D-A221-1B640CE4009F}"/>
              </c:ext>
            </c:extLst>
          </c:dPt>
          <c:dLbls>
            <c:dLbl>
              <c:idx val="0"/>
              <c:layout>
                <c:manualLayout>
                  <c:x val="-0.19229294839171845"/>
                  <c:y val="-0.2551242443009230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E21-4994-A88E-54F804D04D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'FILE EXTRACTION RECORD'!$L$3:$M$3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'FILE EXTRACTION RECORD'!$L$4:$M$4</c:f>
              <c:numCache>
                <c:formatCode>General</c:formatCode>
                <c:ptCount val="2"/>
                <c:pt idx="0">
                  <c:v>41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1-4994-A88E-54F804D04DF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45-4F82-BDE7-978DB29DCEA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'Post Migration'!$K$2:$L$2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'Post Migration'!#REF!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'Post Migration'!#REF!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F36-49A3-940A-D7342E177E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5</xdr:row>
      <xdr:rowOff>76200</xdr:rowOff>
    </xdr:from>
    <xdr:to>
      <xdr:col>14</xdr:col>
      <xdr:colOff>28575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2AE0E-1037-4DE8-AB2B-878CC8A4A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</xdr:row>
      <xdr:rowOff>0</xdr:rowOff>
    </xdr:from>
    <xdr:to>
      <xdr:col>13</xdr:col>
      <xdr:colOff>38100</xdr:colOff>
      <xdr:row>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DA5D18-2CA5-42D2-A93B-346DCFF71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I44" totalsRowShown="0">
  <autoFilter ref="A1:I44"/>
  <tableColumns count="9">
    <tableColumn id="1" name="SN"/>
    <tableColumn id="2" name="MODULE"/>
    <tableColumn id="3" name="FILE NAME"/>
    <tableColumn id="4" name="EXTRACTION DATE" dataDxfId="0"/>
    <tableColumn id="5" name="RECORD COUNT"/>
    <tableColumn id="9" name="UPLOADED COUNT"/>
    <tableColumn id="6" name="EXTRACTED BY"/>
    <tableColumn id="7" name="TRANSFER IN TO SERVER?"/>
    <tableColumn id="8" name="REMARK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H14" totalsRowShown="0">
  <autoFilter ref="A1:H14"/>
  <tableColumns count="8">
    <tableColumn id="1" name="SN"/>
    <tableColumn id="2" name="MODULE"/>
    <tableColumn id="3" name="FILE NAME"/>
    <tableColumn id="4" name="DATE"/>
    <tableColumn id="5" name="Column1"/>
    <tableColumn id="6" name="Column2"/>
    <tableColumn id="7" name="Column3"/>
    <tableColumn id="8" name="Column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pane ySplit="1" topLeftCell="A26" activePane="bottomLeft" state="frozen"/>
      <selection pane="bottomLeft" activeCell="D47" sqref="D47"/>
    </sheetView>
  </sheetViews>
  <sheetFormatPr defaultRowHeight="15"/>
  <cols>
    <col min="1" max="1" width="5.7109375" bestFit="1" customWidth="1"/>
    <col min="2" max="3" width="19" bestFit="1" customWidth="1"/>
    <col min="4" max="4" width="19.7109375" bestFit="1" customWidth="1"/>
    <col min="5" max="5" width="17.42578125" bestFit="1" customWidth="1"/>
    <col min="6" max="6" width="20.140625" style="1" bestFit="1" customWidth="1"/>
    <col min="7" max="7" width="16.140625" bestFit="1" customWidth="1"/>
    <col min="8" max="8" width="26" bestFit="1" customWidth="1"/>
    <col min="9" max="9" width="11.85546875" bestFit="1" customWidth="1"/>
    <col min="10" max="10" width="3.42578125" bestFit="1" customWidth="1"/>
    <col min="11" max="11" width="23.7109375" bestFit="1" customWidth="1"/>
    <col min="12" max="12" width="4.140625" bestFit="1" customWidth="1"/>
    <col min="13" max="13" width="3.85546875" bestFit="1" customWidth="1"/>
    <col min="14" max="14" width="7" bestFit="1" customWidth="1"/>
    <col min="20" max="20" width="0" hidden="1" customWidth="1"/>
    <col min="21" max="21" width="10.5703125" bestFit="1" customWidth="1"/>
    <col min="22" max="22" width="14.7109375" bestFit="1" customWidth="1"/>
    <col min="23" max="23" width="14.7109375" hidden="1" customWidth="1"/>
  </cols>
  <sheetData>
    <row r="1" spans="1:22" ht="15.75" thickBot="1">
      <c r="A1" t="s">
        <v>0</v>
      </c>
      <c r="B1" t="s">
        <v>8</v>
      </c>
      <c r="C1" t="s">
        <v>9</v>
      </c>
      <c r="D1" t="s">
        <v>13</v>
      </c>
      <c r="E1" t="s">
        <v>11</v>
      </c>
      <c r="F1" s="1" t="s">
        <v>67</v>
      </c>
      <c r="G1" t="s">
        <v>12</v>
      </c>
      <c r="H1" t="s">
        <v>46</v>
      </c>
      <c r="I1" t="s">
        <v>60</v>
      </c>
    </row>
    <row r="2" spans="1:22" ht="16.5" thickBot="1">
      <c r="A2">
        <v>1</v>
      </c>
      <c r="B2" t="s">
        <v>16</v>
      </c>
      <c r="C2" t="s">
        <v>61</v>
      </c>
      <c r="D2" s="5" t="s">
        <v>82</v>
      </c>
      <c r="E2" s="1">
        <v>94004</v>
      </c>
      <c r="G2" t="s">
        <v>15</v>
      </c>
      <c r="H2" s="1" t="s">
        <v>3</v>
      </c>
      <c r="I2" t="s">
        <v>80</v>
      </c>
      <c r="J2" s="10" t="s">
        <v>5</v>
      </c>
      <c r="K2" s="10"/>
      <c r="L2" s="10"/>
      <c r="M2" s="10"/>
      <c r="N2" s="10"/>
      <c r="U2" t="s">
        <v>44</v>
      </c>
      <c r="V2" t="s">
        <v>45</v>
      </c>
    </row>
    <row r="3" spans="1:22" ht="15.75" thickBot="1">
      <c r="A3">
        <v>2</v>
      </c>
      <c r="B3" t="s">
        <v>16</v>
      </c>
      <c r="C3" t="s">
        <v>62</v>
      </c>
      <c r="D3" s="5" t="s">
        <v>82</v>
      </c>
      <c r="E3" s="7">
        <v>188008</v>
      </c>
      <c r="F3" s="7"/>
      <c r="G3" s="1" t="s">
        <v>15</v>
      </c>
      <c r="H3" s="1" t="s">
        <v>3</v>
      </c>
      <c r="I3" s="1" t="s">
        <v>80</v>
      </c>
      <c r="J3" s="3" t="s">
        <v>0</v>
      </c>
      <c r="K3" s="3" t="s">
        <v>6</v>
      </c>
      <c r="L3" s="4" t="s">
        <v>3</v>
      </c>
      <c r="M3" s="4" t="s">
        <v>2</v>
      </c>
      <c r="N3" s="4" t="s">
        <v>7</v>
      </c>
      <c r="U3" t="s">
        <v>3</v>
      </c>
      <c r="V3" t="s">
        <v>14</v>
      </c>
    </row>
    <row r="4" spans="1:22" ht="15.75" thickBot="1">
      <c r="A4" s="1">
        <v>3</v>
      </c>
      <c r="B4" t="s">
        <v>16</v>
      </c>
      <c r="C4" t="s">
        <v>64</v>
      </c>
      <c r="D4" s="5" t="s">
        <v>82</v>
      </c>
      <c r="E4" s="1">
        <v>109253</v>
      </c>
      <c r="G4" s="1" t="s">
        <v>15</v>
      </c>
      <c r="H4" s="1" t="s">
        <v>3</v>
      </c>
      <c r="I4" s="1" t="s">
        <v>80</v>
      </c>
      <c r="J4" s="2">
        <v>1</v>
      </c>
      <c r="K4" s="2" t="s">
        <v>46</v>
      </c>
      <c r="L4" s="2">
        <f>COUNTIF(Table3[TRANSFER IN TO SERVER?],"YES")</f>
        <v>41</v>
      </c>
      <c r="M4" s="2">
        <f>COUNTIF(Table3[TRANSFER IN TO SERVER?],"NO")</f>
        <v>0</v>
      </c>
      <c r="N4" s="2">
        <f>M4+L4</f>
        <v>41</v>
      </c>
      <c r="U4" t="s">
        <v>2</v>
      </c>
      <c r="V4" t="s">
        <v>15</v>
      </c>
    </row>
    <row r="5" spans="1:22" ht="15.75" thickBot="1">
      <c r="A5" s="1">
        <v>4</v>
      </c>
      <c r="B5" t="s">
        <v>16</v>
      </c>
      <c r="C5" t="s">
        <v>17</v>
      </c>
      <c r="D5" s="5" t="s">
        <v>82</v>
      </c>
      <c r="E5" s="1">
        <v>94030</v>
      </c>
      <c r="G5" s="1" t="s">
        <v>15</v>
      </c>
      <c r="H5" s="1" t="s">
        <v>3</v>
      </c>
      <c r="I5" s="1" t="s">
        <v>80</v>
      </c>
      <c r="J5" s="2"/>
      <c r="K5" s="2"/>
      <c r="L5" s="2"/>
      <c r="M5" s="2"/>
      <c r="N5" s="2"/>
    </row>
    <row r="6" spans="1:22">
      <c r="A6" s="1">
        <v>5</v>
      </c>
      <c r="B6" t="s">
        <v>16</v>
      </c>
      <c r="C6" t="s">
        <v>18</v>
      </c>
      <c r="D6" s="5" t="s">
        <v>82</v>
      </c>
      <c r="E6" s="1">
        <v>75598</v>
      </c>
      <c r="G6" s="1" t="s">
        <v>15</v>
      </c>
      <c r="H6" s="1" t="s">
        <v>3</v>
      </c>
      <c r="I6" s="1" t="s">
        <v>80</v>
      </c>
    </row>
    <row r="7" spans="1:22" s="1" customFormat="1">
      <c r="A7" s="1">
        <v>6</v>
      </c>
      <c r="B7" s="1" t="s">
        <v>16</v>
      </c>
      <c r="C7" s="1" t="s">
        <v>56</v>
      </c>
      <c r="D7" s="5" t="s">
        <v>82</v>
      </c>
      <c r="E7" s="1">
        <v>249</v>
      </c>
      <c r="G7" s="1" t="s">
        <v>15</v>
      </c>
      <c r="H7" s="1" t="s">
        <v>3</v>
      </c>
      <c r="I7" s="1" t="s">
        <v>80</v>
      </c>
    </row>
    <row r="8" spans="1:22">
      <c r="A8" s="1">
        <v>7</v>
      </c>
      <c r="B8" t="s">
        <v>16</v>
      </c>
      <c r="C8" t="s">
        <v>19</v>
      </c>
      <c r="D8" s="5" t="s">
        <v>82</v>
      </c>
      <c r="E8" s="1">
        <v>94004</v>
      </c>
      <c r="G8" s="1" t="s">
        <v>15</v>
      </c>
      <c r="H8" s="1" t="s">
        <v>3</v>
      </c>
      <c r="I8" s="1" t="s">
        <v>80</v>
      </c>
    </row>
    <row r="9" spans="1:22">
      <c r="A9" s="1">
        <v>8</v>
      </c>
      <c r="B9" t="s">
        <v>16</v>
      </c>
      <c r="C9" t="s">
        <v>20</v>
      </c>
      <c r="D9" s="5" t="s">
        <v>82</v>
      </c>
      <c r="E9" s="1">
        <v>94004</v>
      </c>
      <c r="G9" s="1" t="s">
        <v>15</v>
      </c>
      <c r="H9" s="1" t="s">
        <v>3</v>
      </c>
      <c r="I9" s="1" t="s">
        <v>80</v>
      </c>
    </row>
    <row r="10" spans="1:22">
      <c r="A10" s="1">
        <v>9</v>
      </c>
      <c r="B10" t="s">
        <v>21</v>
      </c>
      <c r="C10" t="s">
        <v>22</v>
      </c>
      <c r="D10" s="5" t="s">
        <v>82</v>
      </c>
      <c r="E10" s="1">
        <v>6698</v>
      </c>
      <c r="G10" s="1" t="s">
        <v>15</v>
      </c>
      <c r="H10" s="1" t="s">
        <v>3</v>
      </c>
      <c r="I10" s="1" t="s">
        <v>80</v>
      </c>
    </row>
    <row r="11" spans="1:22">
      <c r="A11" s="1">
        <v>10</v>
      </c>
      <c r="B11" t="s">
        <v>21</v>
      </c>
      <c r="C11" t="s">
        <v>23</v>
      </c>
      <c r="D11" s="5" t="s">
        <v>82</v>
      </c>
      <c r="E11" s="1">
        <v>13396</v>
      </c>
      <c r="G11" s="1" t="s">
        <v>15</v>
      </c>
      <c r="H11" s="1" t="s">
        <v>3</v>
      </c>
      <c r="I11" s="1" t="s">
        <v>80</v>
      </c>
    </row>
    <row r="12" spans="1:22">
      <c r="A12" s="1">
        <v>11</v>
      </c>
      <c r="B12" t="s">
        <v>21</v>
      </c>
      <c r="C12" t="s">
        <v>24</v>
      </c>
      <c r="D12" s="5" t="s">
        <v>82</v>
      </c>
      <c r="E12" s="1">
        <v>6698</v>
      </c>
      <c r="G12" s="1" t="s">
        <v>15</v>
      </c>
      <c r="H12" s="1" t="s">
        <v>3</v>
      </c>
      <c r="I12" s="1" t="s">
        <v>80</v>
      </c>
    </row>
    <row r="13" spans="1:22">
      <c r="A13" s="1">
        <v>12</v>
      </c>
      <c r="B13" t="s">
        <v>21</v>
      </c>
      <c r="C13" t="s">
        <v>25</v>
      </c>
      <c r="D13" s="5" t="s">
        <v>82</v>
      </c>
      <c r="E13" s="1">
        <v>7103</v>
      </c>
      <c r="G13" s="1" t="s">
        <v>15</v>
      </c>
      <c r="H13" s="1" t="s">
        <v>3</v>
      </c>
      <c r="I13" s="1" t="s">
        <v>80</v>
      </c>
    </row>
    <row r="14" spans="1:22">
      <c r="A14" s="1">
        <v>13</v>
      </c>
      <c r="B14" t="s">
        <v>21</v>
      </c>
      <c r="C14" t="s">
        <v>26</v>
      </c>
      <c r="D14" s="5" t="s">
        <v>82</v>
      </c>
      <c r="E14" s="1">
        <v>5563</v>
      </c>
      <c r="G14" s="1" t="s">
        <v>15</v>
      </c>
      <c r="H14" s="1" t="s">
        <v>3</v>
      </c>
      <c r="I14" s="1" t="s">
        <v>80</v>
      </c>
    </row>
    <row r="15" spans="1:22" s="1" customFormat="1">
      <c r="A15" s="1">
        <v>14</v>
      </c>
      <c r="B15" s="1" t="s">
        <v>21</v>
      </c>
      <c r="C15" s="1" t="s">
        <v>57</v>
      </c>
      <c r="D15" s="5" t="s">
        <v>82</v>
      </c>
      <c r="E15" s="1">
        <v>31</v>
      </c>
      <c r="G15" s="1" t="s">
        <v>15</v>
      </c>
      <c r="H15" s="1" t="s">
        <v>3</v>
      </c>
      <c r="I15" s="1" t="s">
        <v>80</v>
      </c>
    </row>
    <row r="16" spans="1:22">
      <c r="A16" s="1">
        <v>15</v>
      </c>
      <c r="B16" t="s">
        <v>1</v>
      </c>
      <c r="C16" t="s">
        <v>27</v>
      </c>
      <c r="D16" s="5" t="s">
        <v>83</v>
      </c>
      <c r="E16" s="1">
        <v>99480</v>
      </c>
      <c r="G16" s="1" t="s">
        <v>15</v>
      </c>
      <c r="H16" s="1" t="s">
        <v>3</v>
      </c>
      <c r="I16" s="1" t="s">
        <v>80</v>
      </c>
    </row>
    <row r="17" spans="1:9">
      <c r="A17" s="1">
        <v>16</v>
      </c>
      <c r="B17" t="s">
        <v>1</v>
      </c>
      <c r="C17" t="s">
        <v>28</v>
      </c>
      <c r="D17" s="5" t="s">
        <v>83</v>
      </c>
      <c r="E17" s="1">
        <v>2350</v>
      </c>
      <c r="G17" s="1" t="s">
        <v>15</v>
      </c>
      <c r="H17" s="1" t="s">
        <v>3</v>
      </c>
      <c r="I17" s="1" t="s">
        <v>80</v>
      </c>
    </row>
    <row r="18" spans="1:9">
      <c r="A18" s="1">
        <v>17</v>
      </c>
      <c r="B18" t="s">
        <v>1</v>
      </c>
      <c r="C18" t="s">
        <v>29</v>
      </c>
      <c r="D18" s="5" t="s">
        <v>83</v>
      </c>
      <c r="E18" s="1">
        <v>27264</v>
      </c>
      <c r="G18" s="1" t="s">
        <v>15</v>
      </c>
      <c r="H18" s="1" t="s">
        <v>3</v>
      </c>
      <c r="I18" s="1" t="s">
        <v>80</v>
      </c>
    </row>
    <row r="19" spans="1:9" s="1" customFormat="1">
      <c r="A19" s="1">
        <v>18</v>
      </c>
      <c r="B19" s="1" t="s">
        <v>1</v>
      </c>
      <c r="C19" s="1" t="s">
        <v>48</v>
      </c>
      <c r="D19" s="5" t="s">
        <v>83</v>
      </c>
      <c r="E19" s="1">
        <v>83768</v>
      </c>
      <c r="G19" s="1" t="s">
        <v>15</v>
      </c>
      <c r="H19" s="1" t="s">
        <v>3</v>
      </c>
      <c r="I19" s="1" t="s">
        <v>80</v>
      </c>
    </row>
    <row r="20" spans="1:9" s="1" customFormat="1">
      <c r="A20" s="1">
        <v>19</v>
      </c>
      <c r="B20" s="1" t="s">
        <v>1</v>
      </c>
      <c r="C20" s="1" t="s">
        <v>49</v>
      </c>
      <c r="D20" s="5" t="s">
        <v>83</v>
      </c>
      <c r="E20" s="1">
        <v>1736</v>
      </c>
      <c r="G20" s="1" t="s">
        <v>15</v>
      </c>
      <c r="H20" s="1" t="s">
        <v>3</v>
      </c>
      <c r="I20" s="1" t="s">
        <v>80</v>
      </c>
    </row>
    <row r="21" spans="1:9">
      <c r="A21" s="1">
        <v>20</v>
      </c>
      <c r="B21" s="1" t="s">
        <v>1</v>
      </c>
      <c r="C21" s="1" t="s">
        <v>50</v>
      </c>
      <c r="D21" s="5" t="s">
        <v>83</v>
      </c>
      <c r="E21" s="1">
        <v>9739</v>
      </c>
      <c r="G21" s="1" t="s">
        <v>15</v>
      </c>
      <c r="H21" s="1" t="s">
        <v>3</v>
      </c>
      <c r="I21" s="1" t="s">
        <v>80</v>
      </c>
    </row>
    <row r="22" spans="1:9" s="1" customFormat="1">
      <c r="A22" s="1">
        <v>21</v>
      </c>
      <c r="B22" s="1" t="s">
        <v>1</v>
      </c>
      <c r="C22" s="1" t="s">
        <v>51</v>
      </c>
      <c r="D22" s="5" t="s">
        <v>83</v>
      </c>
      <c r="E22" s="1">
        <v>86263</v>
      </c>
      <c r="G22" s="1" t="s">
        <v>15</v>
      </c>
      <c r="H22" s="1" t="s">
        <v>3</v>
      </c>
      <c r="I22" s="1" t="s">
        <v>80</v>
      </c>
    </row>
    <row r="23" spans="1:9">
      <c r="A23" s="1">
        <v>22</v>
      </c>
      <c r="B23" t="s">
        <v>1</v>
      </c>
      <c r="C23" t="s">
        <v>52</v>
      </c>
      <c r="D23" s="5" t="s">
        <v>83</v>
      </c>
      <c r="E23" s="1">
        <v>2350</v>
      </c>
      <c r="G23" s="1" t="s">
        <v>15</v>
      </c>
      <c r="H23" s="1" t="s">
        <v>3</v>
      </c>
      <c r="I23" s="1" t="s">
        <v>80</v>
      </c>
    </row>
    <row r="24" spans="1:9">
      <c r="A24" s="1">
        <v>23</v>
      </c>
      <c r="B24" t="s">
        <v>1</v>
      </c>
      <c r="C24" t="s">
        <v>30</v>
      </c>
      <c r="D24" s="5" t="s">
        <v>83</v>
      </c>
      <c r="E24" s="1">
        <v>736083</v>
      </c>
      <c r="G24" s="1" t="s">
        <v>15</v>
      </c>
      <c r="H24" s="1" t="s">
        <v>3</v>
      </c>
      <c r="I24" s="1" t="s">
        <v>80</v>
      </c>
    </row>
    <row r="25" spans="1:9">
      <c r="A25" s="1">
        <v>24</v>
      </c>
      <c r="B25" t="s">
        <v>1</v>
      </c>
      <c r="C25" t="s">
        <v>31</v>
      </c>
      <c r="D25" s="5" t="s">
        <v>83</v>
      </c>
      <c r="E25" s="8">
        <v>13688</v>
      </c>
      <c r="F25" s="8"/>
      <c r="G25" s="1" t="s">
        <v>15</v>
      </c>
      <c r="H25" s="1" t="s">
        <v>3</v>
      </c>
      <c r="I25" s="1" t="s">
        <v>80</v>
      </c>
    </row>
    <row r="26" spans="1:9">
      <c r="A26" s="1">
        <v>25</v>
      </c>
      <c r="B26" t="s">
        <v>1</v>
      </c>
      <c r="C26" t="s">
        <v>32</v>
      </c>
      <c r="D26" s="5" t="s">
        <v>83</v>
      </c>
      <c r="E26" s="1">
        <v>13442</v>
      </c>
      <c r="G26" s="1" t="s">
        <v>15</v>
      </c>
      <c r="H26" s="1" t="s">
        <v>3</v>
      </c>
      <c r="I26" s="1" t="s">
        <v>80</v>
      </c>
    </row>
    <row r="27" spans="1:9">
      <c r="A27" s="1">
        <v>26</v>
      </c>
      <c r="B27" t="s">
        <v>1</v>
      </c>
      <c r="C27" t="s">
        <v>33</v>
      </c>
      <c r="D27" s="5" t="s">
        <v>83</v>
      </c>
      <c r="E27" s="1">
        <v>177</v>
      </c>
      <c r="G27" s="1" t="s">
        <v>15</v>
      </c>
      <c r="H27" s="1" t="s">
        <v>3</v>
      </c>
      <c r="I27" s="1" t="s">
        <v>80</v>
      </c>
    </row>
    <row r="28" spans="1:9" s="1" customFormat="1">
      <c r="A28" s="1">
        <v>28</v>
      </c>
      <c r="B28" t="s">
        <v>34</v>
      </c>
      <c r="C28" t="s">
        <v>35</v>
      </c>
      <c r="D28" s="5" t="s">
        <v>83</v>
      </c>
      <c r="E28" s="1">
        <v>938</v>
      </c>
      <c r="G28" s="1" t="s">
        <v>15</v>
      </c>
      <c r="H28" s="1" t="s">
        <v>3</v>
      </c>
      <c r="I28" s="1" t="s">
        <v>80</v>
      </c>
    </row>
    <row r="29" spans="1:9">
      <c r="A29" s="1">
        <v>29</v>
      </c>
      <c r="B29" t="s">
        <v>34</v>
      </c>
      <c r="C29" t="s">
        <v>47</v>
      </c>
      <c r="D29" s="5" t="s">
        <v>83</v>
      </c>
      <c r="E29" s="1">
        <v>1876</v>
      </c>
      <c r="G29" s="1" t="s">
        <v>15</v>
      </c>
      <c r="H29" s="1" t="s">
        <v>3</v>
      </c>
      <c r="I29" s="1" t="s">
        <v>80</v>
      </c>
    </row>
    <row r="30" spans="1:9" s="1" customFormat="1">
      <c r="A30" s="1">
        <v>30</v>
      </c>
      <c r="B30" t="s">
        <v>34</v>
      </c>
      <c r="C30" t="s">
        <v>36</v>
      </c>
      <c r="D30" s="5" t="s">
        <v>83</v>
      </c>
      <c r="E30" s="1">
        <v>938</v>
      </c>
      <c r="G30" s="1" t="s">
        <v>15</v>
      </c>
      <c r="H30" s="1" t="s">
        <v>3</v>
      </c>
      <c r="I30" s="1" t="s">
        <v>80</v>
      </c>
    </row>
    <row r="31" spans="1:9">
      <c r="A31" s="1">
        <v>31</v>
      </c>
      <c r="B31" s="1" t="s">
        <v>34</v>
      </c>
      <c r="C31" s="1" t="s">
        <v>66</v>
      </c>
      <c r="D31" s="5" t="s">
        <v>83</v>
      </c>
      <c r="E31" s="1">
        <v>10</v>
      </c>
      <c r="G31" s="1" t="s">
        <v>15</v>
      </c>
      <c r="H31" s="1" t="s">
        <v>3</v>
      </c>
      <c r="I31" s="1" t="s">
        <v>80</v>
      </c>
    </row>
    <row r="32" spans="1:9">
      <c r="A32" s="1">
        <v>32</v>
      </c>
      <c r="B32" t="s">
        <v>37</v>
      </c>
      <c r="C32" t="s">
        <v>38</v>
      </c>
      <c r="D32" s="5" t="s">
        <v>83</v>
      </c>
      <c r="E32" s="1">
        <v>2395</v>
      </c>
      <c r="G32" s="1" t="s">
        <v>15</v>
      </c>
      <c r="H32" s="1" t="s">
        <v>3</v>
      </c>
      <c r="I32" s="1" t="s">
        <v>80</v>
      </c>
    </row>
    <row r="33" spans="1:13">
      <c r="A33" s="1">
        <v>33</v>
      </c>
      <c r="B33" t="s">
        <v>37</v>
      </c>
      <c r="C33" t="s">
        <v>39</v>
      </c>
      <c r="D33" s="5" t="s">
        <v>83</v>
      </c>
      <c r="E33" s="1">
        <v>10311</v>
      </c>
      <c r="G33" s="1" t="s">
        <v>15</v>
      </c>
      <c r="H33" s="1" t="s">
        <v>3</v>
      </c>
      <c r="I33" s="1" t="s">
        <v>80</v>
      </c>
    </row>
    <row r="34" spans="1:13">
      <c r="A34" s="1">
        <v>34</v>
      </c>
      <c r="B34" t="s">
        <v>37</v>
      </c>
      <c r="C34" t="s">
        <v>40</v>
      </c>
      <c r="D34" s="5" t="s">
        <v>83</v>
      </c>
      <c r="E34" s="1">
        <v>4758</v>
      </c>
      <c r="G34" s="1" t="s">
        <v>15</v>
      </c>
      <c r="H34" s="1" t="s">
        <v>3</v>
      </c>
      <c r="I34" s="1" t="s">
        <v>80</v>
      </c>
      <c r="K34" s="1"/>
      <c r="M34" s="1"/>
    </row>
    <row r="35" spans="1:13">
      <c r="A35" s="1">
        <v>35</v>
      </c>
      <c r="B35" t="s">
        <v>37</v>
      </c>
      <c r="C35" t="s">
        <v>41</v>
      </c>
      <c r="D35" s="5" t="s">
        <v>83</v>
      </c>
      <c r="E35" s="1">
        <v>17600</v>
      </c>
      <c r="G35" s="1" t="s">
        <v>15</v>
      </c>
      <c r="H35" s="1" t="s">
        <v>3</v>
      </c>
      <c r="I35" s="1" t="s">
        <v>80</v>
      </c>
      <c r="J35" s="1"/>
      <c r="K35" s="1"/>
    </row>
    <row r="36" spans="1:13">
      <c r="A36" s="1">
        <v>36</v>
      </c>
      <c r="B36" t="s">
        <v>37</v>
      </c>
      <c r="C36" t="s">
        <v>42</v>
      </c>
      <c r="D36" s="5" t="s">
        <v>83</v>
      </c>
      <c r="E36" s="1">
        <v>10361</v>
      </c>
      <c r="G36" s="1" t="s">
        <v>15</v>
      </c>
      <c r="H36" s="1" t="s">
        <v>3</v>
      </c>
      <c r="I36" s="1" t="s">
        <v>80</v>
      </c>
    </row>
    <row r="37" spans="1:13">
      <c r="A37" s="1">
        <v>38</v>
      </c>
      <c r="B37" t="s">
        <v>37</v>
      </c>
      <c r="C37" t="s">
        <v>43</v>
      </c>
      <c r="D37" s="5" t="s">
        <v>83</v>
      </c>
      <c r="E37" s="1">
        <v>2395</v>
      </c>
      <c r="G37" s="1" t="s">
        <v>15</v>
      </c>
      <c r="H37" s="1" t="s">
        <v>3</v>
      </c>
      <c r="I37" s="1" t="s">
        <v>80</v>
      </c>
    </row>
    <row r="38" spans="1:13" s="1" customFormat="1">
      <c r="A38" s="1">
        <v>44</v>
      </c>
      <c r="B38" s="1" t="s">
        <v>53</v>
      </c>
      <c r="C38" s="1" t="s">
        <v>54</v>
      </c>
      <c r="D38" s="5" t="s">
        <v>83</v>
      </c>
      <c r="E38" s="1">
        <v>191140</v>
      </c>
      <c r="G38" s="1" t="s">
        <v>15</v>
      </c>
    </row>
    <row r="39" spans="1:13">
      <c r="A39" s="1">
        <v>46</v>
      </c>
      <c r="B39" t="s">
        <v>4</v>
      </c>
      <c r="C39" t="s">
        <v>4</v>
      </c>
      <c r="D39" s="5" t="s">
        <v>83</v>
      </c>
      <c r="E39" s="1">
        <v>4975</v>
      </c>
      <c r="G39" s="1" t="s">
        <v>15</v>
      </c>
      <c r="H39" s="1"/>
      <c r="I39" s="1"/>
    </row>
    <row r="40" spans="1:13">
      <c r="A40" s="1">
        <v>54</v>
      </c>
      <c r="B40" s="1" t="s">
        <v>58</v>
      </c>
      <c r="C40" s="1" t="s">
        <v>58</v>
      </c>
      <c r="D40" s="5" t="s">
        <v>83</v>
      </c>
      <c r="E40" s="1">
        <v>1782</v>
      </c>
      <c r="G40" s="1" t="s">
        <v>15</v>
      </c>
      <c r="H40" s="1" t="s">
        <v>3</v>
      </c>
      <c r="I40" s="1" t="s">
        <v>80</v>
      </c>
    </row>
    <row r="41" spans="1:13">
      <c r="A41" s="1">
        <v>55</v>
      </c>
      <c r="B41" s="1" t="s">
        <v>59</v>
      </c>
      <c r="C41" s="1" t="s">
        <v>59</v>
      </c>
      <c r="D41" s="5" t="s">
        <v>83</v>
      </c>
      <c r="E41" s="1">
        <v>1290</v>
      </c>
      <c r="G41" s="1" t="s">
        <v>15</v>
      </c>
      <c r="H41" s="1" t="s">
        <v>3</v>
      </c>
      <c r="I41" s="1" t="s">
        <v>80</v>
      </c>
    </row>
    <row r="42" spans="1:13">
      <c r="A42" s="1"/>
      <c r="B42" s="1" t="s">
        <v>69</v>
      </c>
      <c r="C42" s="1" t="s">
        <v>70</v>
      </c>
      <c r="D42" s="5" t="s">
        <v>83</v>
      </c>
      <c r="E42" s="1">
        <v>3995</v>
      </c>
      <c r="G42" s="1" t="s">
        <v>15</v>
      </c>
      <c r="H42" s="1" t="s">
        <v>3</v>
      </c>
      <c r="I42" s="1" t="s">
        <v>80</v>
      </c>
    </row>
    <row r="43" spans="1:13">
      <c r="A43" s="1"/>
      <c r="B43" s="1" t="s">
        <v>76</v>
      </c>
      <c r="C43" s="1" t="s">
        <v>77</v>
      </c>
      <c r="D43" s="5" t="s">
        <v>83</v>
      </c>
      <c r="E43" s="1">
        <v>136</v>
      </c>
      <c r="G43" s="1" t="s">
        <v>15</v>
      </c>
      <c r="H43" s="1" t="s">
        <v>3</v>
      </c>
      <c r="I43" s="1" t="s">
        <v>80</v>
      </c>
    </row>
    <row r="44" spans="1:13">
      <c r="B44" s="1" t="s">
        <v>76</v>
      </c>
      <c r="C44" t="s">
        <v>78</v>
      </c>
      <c r="D44" s="5" t="s">
        <v>83</v>
      </c>
      <c r="E44" s="1">
        <v>131</v>
      </c>
      <c r="G44" s="1" t="s">
        <v>15</v>
      </c>
      <c r="H44" s="1" t="s">
        <v>3</v>
      </c>
      <c r="I44" s="1" t="s">
        <v>80</v>
      </c>
    </row>
  </sheetData>
  <mergeCells count="1">
    <mergeCell ref="J2:N2"/>
  </mergeCells>
  <dataValidations count="2">
    <dataValidation type="list" allowBlank="1" showInputMessage="1" showErrorMessage="1" sqref="H2:H1048576">
      <formula1>$U$3:$U$4</formula1>
    </dataValidation>
    <dataValidation type="list" allowBlank="1" showInputMessage="1" showErrorMessage="1" sqref="G2:G1048576">
      <formula1>$V$3:$V$4</formula1>
    </dataValidation>
  </dataValidation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topLeftCell="C1" zoomScaleNormal="100" workbookViewId="0">
      <pane ySplit="1" topLeftCell="A2" activePane="bottomLeft" state="frozen"/>
      <selection pane="bottomLeft" activeCell="F9" sqref="F9"/>
    </sheetView>
  </sheetViews>
  <sheetFormatPr defaultColWidth="9.28515625" defaultRowHeight="15"/>
  <cols>
    <col min="1" max="1" width="5.7109375" bestFit="1" customWidth="1"/>
    <col min="2" max="2" width="13.7109375" bestFit="1" customWidth="1"/>
    <col min="3" max="3" width="52.42578125" bestFit="1" customWidth="1"/>
    <col min="4" max="4" width="7.85546875" bestFit="1" customWidth="1"/>
    <col min="5" max="7" width="11.140625" bestFit="1" customWidth="1"/>
    <col min="9" max="9" width="3.42578125" bestFit="1" customWidth="1"/>
    <col min="10" max="10" width="10.28515625" bestFit="1" customWidth="1"/>
    <col min="11" max="11" width="4.140625" bestFit="1" customWidth="1"/>
    <col min="12" max="12" width="3.85546875" bestFit="1" customWidth="1"/>
    <col min="13" max="13" width="7" bestFit="1" customWidth="1"/>
    <col min="25" max="25" width="4" bestFit="1" customWidth="1"/>
  </cols>
  <sheetData>
    <row r="1" spans="1:25" ht="15.75" thickBot="1">
      <c r="A1" t="s">
        <v>0</v>
      </c>
      <c r="B1" t="s">
        <v>8</v>
      </c>
      <c r="C1" t="s">
        <v>9</v>
      </c>
      <c r="D1" t="s">
        <v>10</v>
      </c>
      <c r="E1" t="s">
        <v>63</v>
      </c>
      <c r="F1" t="s">
        <v>65</v>
      </c>
      <c r="G1" t="s">
        <v>72</v>
      </c>
      <c r="H1" t="s">
        <v>79</v>
      </c>
    </row>
    <row r="2" spans="1:25" ht="15.75" thickBot="1">
      <c r="A2" s="1">
        <v>6</v>
      </c>
      <c r="B2" s="1" t="s">
        <v>1</v>
      </c>
      <c r="C2" s="1" t="s">
        <v>55</v>
      </c>
      <c r="D2" s="5" t="s">
        <v>83</v>
      </c>
      <c r="E2" s="1" t="s">
        <v>80</v>
      </c>
      <c r="F2">
        <v>33816</v>
      </c>
      <c r="G2" s="1"/>
      <c r="I2" s="3" t="s">
        <v>0</v>
      </c>
      <c r="J2" s="3" t="s">
        <v>6</v>
      </c>
      <c r="K2" s="4" t="s">
        <v>3</v>
      </c>
      <c r="L2" s="4" t="s">
        <v>2</v>
      </c>
      <c r="M2" s="4" t="s">
        <v>7</v>
      </c>
      <c r="Y2" t="s">
        <v>3</v>
      </c>
    </row>
    <row r="3" spans="1:25">
      <c r="A3" s="1">
        <v>8</v>
      </c>
      <c r="B3" s="1" t="s">
        <v>1</v>
      </c>
      <c r="C3" s="1" t="s">
        <v>71</v>
      </c>
      <c r="D3" s="5" t="s">
        <v>83</v>
      </c>
      <c r="E3" s="1" t="s">
        <v>80</v>
      </c>
      <c r="F3" s="9" t="s">
        <v>84</v>
      </c>
      <c r="G3" s="1"/>
    </row>
    <row r="4" spans="1:25">
      <c r="A4" s="1">
        <v>9</v>
      </c>
      <c r="B4" s="1" t="s">
        <v>74</v>
      </c>
      <c r="C4" s="1"/>
      <c r="D4" s="6"/>
      <c r="E4" s="1"/>
      <c r="F4" s="5"/>
      <c r="G4" s="1"/>
    </row>
    <row r="5" spans="1:25">
      <c r="A5" s="1">
        <v>10</v>
      </c>
      <c r="B5" s="1" t="s">
        <v>81</v>
      </c>
      <c r="C5" s="1"/>
      <c r="D5" s="6"/>
      <c r="E5" s="1"/>
      <c r="F5" s="5"/>
      <c r="G5" s="1"/>
    </row>
    <row r="6" spans="1:25">
      <c r="A6" s="1">
        <v>11</v>
      </c>
      <c r="B6" s="1" t="s">
        <v>73</v>
      </c>
      <c r="C6" s="1"/>
      <c r="D6" s="6"/>
      <c r="E6" s="1"/>
      <c r="F6" s="5"/>
      <c r="G6" s="1"/>
    </row>
    <row r="7" spans="1:25">
      <c r="A7" s="1">
        <v>13</v>
      </c>
      <c r="B7" s="1" t="s">
        <v>68</v>
      </c>
      <c r="C7" s="1"/>
      <c r="D7" s="1"/>
      <c r="E7" s="1"/>
      <c r="F7" s="5"/>
      <c r="G7" s="1"/>
    </row>
    <row r="8" spans="1:25">
      <c r="A8" s="1">
        <v>14</v>
      </c>
      <c r="B8" t="s">
        <v>68</v>
      </c>
      <c r="F8" s="5"/>
    </row>
    <row r="9" spans="1:25">
      <c r="A9" s="1">
        <v>15</v>
      </c>
      <c r="B9" t="s">
        <v>74</v>
      </c>
      <c r="C9" s="1"/>
      <c r="F9" s="5"/>
    </row>
    <row r="10" spans="1:25">
      <c r="A10" s="1">
        <v>16</v>
      </c>
      <c r="B10" s="1" t="s">
        <v>68</v>
      </c>
      <c r="F10" s="5"/>
    </row>
    <row r="11" spans="1:25">
      <c r="A11" s="1">
        <v>18</v>
      </c>
      <c r="B11" s="1" t="s">
        <v>75</v>
      </c>
      <c r="C11" s="1"/>
      <c r="F11" s="5"/>
    </row>
    <row r="12" spans="1:25">
      <c r="A12" s="1">
        <v>19</v>
      </c>
      <c r="B12" s="1" t="s">
        <v>68</v>
      </c>
      <c r="C12" s="1"/>
      <c r="F12" s="1"/>
    </row>
    <row r="13" spans="1:25">
      <c r="A13" s="1">
        <v>20</v>
      </c>
      <c r="B13" s="1" t="s">
        <v>68</v>
      </c>
      <c r="C13" s="1"/>
      <c r="F13" s="1"/>
      <c r="H13" s="1"/>
    </row>
    <row r="14" spans="1:25">
      <c r="A14" s="1">
        <v>21</v>
      </c>
      <c r="B14" s="1" t="s">
        <v>68</v>
      </c>
      <c r="C14" s="1"/>
      <c r="F14" s="1"/>
      <c r="H14" s="1"/>
    </row>
    <row r="15" spans="1:25">
      <c r="A15" s="1"/>
    </row>
    <row r="16" spans="1:25">
      <c r="A16" s="1"/>
    </row>
    <row r="17" spans="1:1">
      <c r="A17" s="1"/>
    </row>
    <row r="18" spans="1:1">
      <c r="A18" s="1"/>
    </row>
  </sheetData>
  <dataValidations count="1">
    <dataValidation type="list" allowBlank="1" showInputMessage="1" showErrorMessage="1" sqref="G2:G1048576">
      <formula1>$Y$2:$Y$2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 EXTRACTION RECORD</vt:lpstr>
      <vt:lpstr>Post Migration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2018-10-04T09:25:00Z</dcterms:created>
  <dcterms:modified xsi:type="dcterms:W3CDTF">2020-09-22T05:23:29Z</dcterms:modified>
</cp:coreProperties>
</file>